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A96FCC5A-F138-4083-B44C-187EFEA30434}" xr6:coauthVersionLast="47" xr6:coauthVersionMax="47" xr10:uidLastSave="{00000000-0000-0000-0000-000000000000}"/>
  <bookViews>
    <workbookView xWindow="-120" yWindow="-120" windowWidth="29040" windowHeight="15720" xr2:uid="{00000000-000D-0000-FFFF-FFFF00000000}"/>
  </bookViews>
  <sheets>
    <sheet name="MOTEUR_TEXTURES" sheetId="6" r:id="rId1"/>
    <sheet name="Questions.Réponses " sheetId="2" r:id="rId2"/>
    <sheet name="Matrice"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8" i="6" l="1"/>
  <c r="B78" i="6"/>
  <c r="G77" i="6"/>
  <c r="B77" i="6"/>
  <c r="D4" i="6"/>
  <c r="G38" i="6" s="1"/>
  <c r="B24" i="6" l="1"/>
  <c r="B79" i="6" s="1"/>
  <c r="G24" i="6"/>
  <c r="G79" i="6" s="1"/>
  <c r="G33" i="6"/>
  <c r="G34" i="6"/>
  <c r="I34" i="6" s="1"/>
  <c r="I7" i="6"/>
  <c r="A37" i="6"/>
  <c r="C37" i="6" s="1"/>
  <c r="A39" i="6"/>
  <c r="C39" i="6" s="1"/>
  <c r="G39" i="6"/>
  <c r="H39" i="6" s="1"/>
  <c r="A40" i="6"/>
  <c r="B40" i="6" s="1"/>
  <c r="G41" i="6"/>
  <c r="I41" i="6" s="1"/>
  <c r="B11" i="6"/>
  <c r="A42" i="6"/>
  <c r="C42" i="6" s="1"/>
  <c r="A36" i="6"/>
  <c r="B36" i="6" s="1"/>
  <c r="G36" i="6"/>
  <c r="I36" i="6" s="1"/>
  <c r="I8" i="6"/>
  <c r="B9" i="6"/>
  <c r="I9" i="6"/>
  <c r="B10" i="6"/>
  <c r="B14" i="6"/>
  <c r="G42" i="6"/>
  <c r="I42" i="6" s="1"/>
  <c r="I33" i="6"/>
  <c r="A34" i="6"/>
  <c r="B34" i="6" s="1"/>
  <c r="G14" i="6"/>
  <c r="B15" i="6"/>
  <c r="D28" i="6"/>
  <c r="B22" i="6" s="1"/>
  <c r="I38" i="6"/>
  <c r="H38" i="6"/>
  <c r="J28" i="6"/>
  <c r="G22" i="6" s="1"/>
  <c r="B39" i="6"/>
  <c r="B37" i="6"/>
  <c r="I39" i="6"/>
  <c r="H34" i="6"/>
  <c r="G40" i="6"/>
  <c r="B25" i="6"/>
  <c r="H33" i="6"/>
  <c r="G25" i="6"/>
  <c r="A35" i="6"/>
  <c r="H4" i="6"/>
  <c r="G19" i="6"/>
  <c r="G35" i="6"/>
  <c r="G15" i="6"/>
  <c r="G37" i="6"/>
  <c r="G4" i="6"/>
  <c r="B19" i="6"/>
  <c r="A38" i="6"/>
  <c r="I4" i="6"/>
  <c r="A33" i="6"/>
  <c r="A41" i="6"/>
  <c r="B7" i="6"/>
  <c r="B42" i="6" l="1"/>
  <c r="C40" i="6"/>
  <c r="H41" i="6"/>
  <c r="H36" i="6"/>
  <c r="H42" i="6"/>
  <c r="C34" i="6"/>
  <c r="C36" i="6"/>
  <c r="C38" i="6"/>
  <c r="B38" i="6"/>
  <c r="I37" i="6"/>
  <c r="H37" i="6"/>
  <c r="I35" i="6"/>
  <c r="H35" i="6"/>
  <c r="H40" i="6"/>
  <c r="I40" i="6"/>
  <c r="C35" i="6"/>
  <c r="B35" i="6"/>
  <c r="B41" i="6"/>
  <c r="C41" i="6"/>
  <c r="B33" i="6"/>
  <c r="C33" i="6"/>
  <c r="H28" i="6" l="1"/>
  <c r="G18" i="6" s="1"/>
  <c r="H30" i="6"/>
  <c r="J30" i="6"/>
  <c r="H29" i="6"/>
  <c r="D30" i="6"/>
  <c r="B30" i="6"/>
  <c r="B28" i="6"/>
  <c r="B18" i="6" l="1"/>
  <c r="B29" i="6"/>
  <c r="AF14" i="2" l="1"/>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alcChain>
</file>

<file path=xl/sharedStrings.xml><?xml version="1.0" encoding="utf-8"?>
<sst xmlns="http://schemas.openxmlformats.org/spreadsheetml/2006/main" count="25020" uniqueCount="7212">
  <si>
    <t>Saisir 1 à 235</t>
  </si>
  <si>
    <t>N° question</t>
  </si>
  <si>
    <t>Clé automatique</t>
  </si>
  <si>
    <t>Parcours</t>
  </si>
  <si>
    <t>Niveau</t>
  </si>
  <si>
    <t>Bloc</t>
  </si>
  <si>
    <t>CONTEXTE COMMUN</t>
  </si>
  <si>
    <t>Domaine</t>
  </si>
  <si>
    <t>Important</t>
  </si>
  <si>
    <t>BLOC PRO — vocabulaire technique, justification, contrôle</t>
  </si>
  <si>
    <t>BLOC CFA — langage terrain, geste observable, correction</t>
  </si>
  <si>
    <t>Conseil d'amélioration PRO</t>
  </si>
  <si>
    <t>Conseil d'amélioration CFA</t>
  </si>
  <si>
    <t>Réponse attendue PRO complète pour notation</t>
  </si>
  <si>
    <t>Réponse attendue CFA complète pour notation</t>
  </si>
  <si>
    <t>Score A /20</t>
  </si>
  <si>
    <t>Score B /20</t>
  </si>
  <si>
    <t>Réponse A</t>
  </si>
  <si>
    <t>Réponse B</t>
  </si>
  <si>
    <t>ZONE TECHNIQUE / MODE D'EMPLOI — ne pas modifier les formules</t>
  </si>
  <si>
    <t>PRO A normalisé</t>
  </si>
  <si>
    <t>CFA A normalisé</t>
  </si>
  <si>
    <t>PRO attendu normalisé</t>
  </si>
  <si>
    <t>CFA attendu normalisé</t>
  </si>
  <si>
    <t>Cle_question</t>
  </si>
  <si>
    <t>Numero</t>
  </si>
  <si>
    <t>Bloc_formation</t>
  </si>
  <si>
    <t>Competence</t>
  </si>
  <si>
    <t>Situation_metier</t>
  </si>
  <si>
    <t>Texture_cible</t>
  </si>
  <si>
    <t>Produit_support</t>
  </si>
  <si>
    <t>Saison_prioritaire</t>
  </si>
  <si>
    <t>Risque_principal</t>
  </si>
  <si>
    <t>Question_PRO</t>
  </si>
  <si>
    <t>Question_CFA</t>
  </si>
  <si>
    <t>Consigne_PRO</t>
  </si>
  <si>
    <t>Consigne_CFA</t>
  </si>
  <si>
    <t>Reponse_attendue_PRO</t>
  </si>
  <si>
    <t>Reponse_attendue_CFA</t>
  </si>
  <si>
    <t>Geste_attendu</t>
  </si>
  <si>
    <t>Erreur_critique</t>
  </si>
  <si>
    <t>Controle_pratique</t>
  </si>
  <si>
    <t>Reaction_physicochimique</t>
  </si>
  <si>
    <t>Conseil_formateur_PRO</t>
  </si>
  <si>
    <t>Conseil_formateur_CFA</t>
  </si>
  <si>
    <t>Memo_PRO</t>
  </si>
  <si>
    <t>Memo_CFA</t>
  </si>
  <si>
    <t>Hygiene_tracabilite</t>
  </si>
  <si>
    <t>Source_reference</t>
  </si>
  <si>
    <t>Statut</t>
  </si>
  <si>
    <t>Attendu_PRO_complet</t>
  </si>
  <si>
    <t>Attendu_CFA_complet</t>
  </si>
  <si>
    <t>Critere_PRO_01</t>
  </si>
  <si>
    <t>Critere_PRO_02</t>
  </si>
  <si>
    <t>Critere_PRO_03</t>
  </si>
  <si>
    <t>Critere_PRO_04</t>
  </si>
  <si>
    <t>Critere_PRO_05</t>
  </si>
  <si>
    <t>Critere_PRO_06</t>
  </si>
  <si>
    <t>Critere_PRO_07</t>
  </si>
  <si>
    <t>Critere_PRO_08</t>
  </si>
  <si>
    <t>Critere_PRO_09</t>
  </si>
  <si>
    <t>Critere_PRO_10</t>
  </si>
  <si>
    <t>Critere_CFA_01</t>
  </si>
  <si>
    <t>Critere_CFA_02</t>
  </si>
  <si>
    <t>Critere_CFA_03</t>
  </si>
  <si>
    <t>Critere_CFA_04</t>
  </si>
  <si>
    <t>Critere_CFA_05</t>
  </si>
  <si>
    <t>Critere_CFA_06</t>
  </si>
  <si>
    <t>Critere_CFA_07</t>
  </si>
  <si>
    <t>Critere_CFA_08</t>
  </si>
  <si>
    <t>Critere_CFA_09</t>
  </si>
  <si>
    <t>Critere_CFA_10</t>
  </si>
  <si>
    <t>Q001</t>
  </si>
  <si>
    <t>CFA_DECOUVERTE</t>
  </si>
  <si>
    <t>Débutant</t>
  </si>
  <si>
    <t>01_Besoin_convive</t>
  </si>
  <si>
    <t>Prescription</t>
  </si>
  <si>
    <t>Respecter le rôle cuisine/soins</t>
  </si>
  <si>
    <t>Un convive reçoit une texture prescrite</t>
  </si>
  <si>
    <t>Selon prescription</t>
  </si>
  <si>
    <t>Repas complet</t>
  </si>
  <si>
    <t>Toute saison</t>
  </si>
  <si>
    <t>Fausse route</t>
  </si>
  <si>
    <t>Pourquoi la cuisine ne doit-elle pas modifier seule une texture prescrite ?</t>
  </si>
  <si>
    <t>Pourquoi le cuisinier ne choisit-il pas tout seul la texture ?</t>
  </si>
  <si>
    <t>Répondre par une décision professionnelle, un geste observable et un contrôle.</t>
  </si>
  <si>
    <t>Répondre avec des mots terrain : ce que je fais, ce que je vérifie, ce que je signale.</t>
  </si>
  <si>
    <t>La texture répond à une évaluation clinique ou à un protocole. La cuisine applique, contrôle et transmet les écarts au responsable ou aux soins.</t>
  </si>
  <si>
    <t>Je ne change pas la texture tout seul. Je respecte la fiche et je préviens si le plat ne va pas.</t>
  </si>
  <si>
    <t>Lire fiche convive, produire texture demandée, tracer écart.</t>
  </si>
  <si>
    <t>Adapter au feeling sans validation.</t>
  </si>
  <si>
    <t>Fiche convive + texture servie + transmission.</t>
  </si>
  <si>
    <t>Non concerné</t>
  </si>
  <si>
    <t>La sécurité prime sur l’habitude de cuisine.</t>
  </si>
  <si>
    <t>Reformule avec un geste terrain : ce que tu fais, ce que tu contrôles, ce que tu signales.</t>
  </si>
  <si>
    <t>Repas complet | Selon prescription | Contrôle : Fiche convive + texture servie + transmission.</t>
  </si>
  <si>
    <t>À retenir : Lire fiche convive, produire texture demandée, tracer écart.. À éviter : Adapter au feeling sans validation..</t>
  </si>
  <si>
    <t>Traçabilité du régime et de la texture.</t>
  </si>
  <si>
    <t>S01_IDDSI_TESTS</t>
  </si>
  <si>
    <t>V2_moteur_simple</t>
  </si>
  <si>
    <t>La texture répond à une évaluation clinique ou à un protocole. La cuisine applique, contrôle et transmet les écarts au responsable ou aux soins. Geste attendu : Lire fiche convive, produire texture demandée, tracer écart. Contrôle attendu : Fiche convive + texture servie + transmission. Erreur critique à éviter : Adapter au feeling sans validation. Hygiène ou traçabilité : Traçabilité du régime et de la texture.</t>
  </si>
  <si>
    <t>Je ne change pas la texture tout seul. Je respecte la fiche et je préviens si le plat ne va pas. Je fais : Lire fiche convive, produire texture demandée, tracer écart. Je vérifie : Fiche convive + texture servie + transmission. Je ne fais pas : Adapter au feeling sans validation. Je respecte : Traçabilité du régime et de la texture.</t>
  </si>
  <si>
    <t>Q002</t>
  </si>
  <si>
    <t>Identifier une situation d’alerte</t>
  </si>
  <si>
    <t>Un convive tousse régulièrement sur un plat haché</t>
  </si>
  <si>
    <t>Haché / mixé selon prescription</t>
  </si>
  <si>
    <t>Plat service</t>
  </si>
  <si>
    <t>Risque de déglutition</t>
  </si>
  <si>
    <t>Quelle conduite tenir si la texture servie semble mal tolérée ?</t>
  </si>
  <si>
    <t>Que faire si la personne tousse avec son plat ?</t>
  </si>
  <si>
    <t>Arrêter l’improvisation, sécuriser le service, prévenir responsable/soins, noter l’observation et attendre consigne adaptée.</t>
  </si>
  <si>
    <t>Je ne bricole pas l’assiette. Je préviens et je transmets ce que j’ai vu.</t>
  </si>
  <si>
    <t>Mettre en attente si nécessaire, signaler, noter.</t>
  </si>
  <si>
    <t>Rendre plus liquide ou plus épais sans validation.</t>
  </si>
  <si>
    <t>Transmission écrite/orale.</t>
  </si>
  <si>
    <t>Un écart d’usage vaut information soignante.</t>
  </si>
  <si>
    <t>Plat service | Haché / mixé selon prescription | Contrôle : Transmission écrite/orale.</t>
  </si>
  <si>
    <t>À retenir : Mettre en attente si nécessaire, signaler, noter.. À éviter : Rendre plus liquide ou plus épais sans validation..</t>
  </si>
  <si>
    <t>Gestion écart PMS/protocole.</t>
  </si>
  <si>
    <t>S02_IDDSI_FRAMEWORK</t>
  </si>
  <si>
    <t>Arrêter l’improvisation, sécuriser le service, prévenir responsable/soins, noter l’observation et attendre consigne adaptée. Geste attendu : Mettre en attente si nécessaire, signaler, noter. Contrôle attendu : Transmission écrite/orale. Erreur critique à éviter : Rendre plus liquide ou plus épais sans validation. Hygiène ou traçabilité : Gestion écart PMS/protocole.</t>
  </si>
  <si>
    <t>Je ne bricole pas l’assiette. Je préviens et je transmets ce que j’ai vu. Je fais : Mettre en attente si nécessaire, signaler, noter. Je vérifie : Transmission écrite/orale. Je ne fais pas : Rendre plus liquide ou plus épais sans validation. Je respecte : Gestion écart PMS/protocole.</t>
  </si>
  <si>
    <t>improvisation securiser le</t>
  </si>
  <si>
    <t>securiser le service</t>
  </si>
  <si>
    <t>le service prevenir</t>
  </si>
  <si>
    <t>Q003</t>
  </si>
  <si>
    <t>Besoin convive</t>
  </si>
  <si>
    <t>Différencier mastication et déglutition</t>
  </si>
  <si>
    <t>Un apprenant confond haché et mixé</t>
  </si>
  <si>
    <t>Niveaux IDDSI / interne</t>
  </si>
  <si>
    <t>Mauvaise texture</t>
  </si>
  <si>
    <t>Pourquoi mastication difficile et déglutition difficile ne conduisent-elles pas forcément à la même texture ?</t>
  </si>
  <si>
    <t>Pourquoi tout le monde n’a pas besoin du même mixé ?</t>
  </si>
  <si>
    <t>Le besoin peut concerner la morsure, la mastication, la formation du bol alimentaire, le risque de fausse route ou la fatigue. La texture doit correspondre au besoin réel.</t>
  </si>
  <si>
    <t>Certains mâchent mal, d’autres avalent mal. La texture demandée n’est pas choisie au hasard.</t>
  </si>
  <si>
    <t>Relier besoin, texture, contrôle et transmission.</t>
  </si>
  <si>
    <t>Servir mixé à tout le monde par facilité.</t>
  </si>
  <si>
    <t>Questionner fiche/protocole.</t>
  </si>
  <si>
    <t>Formation du bol alimentaire</t>
  </si>
  <si>
    <t>La texture est une réponse à un besoin fonctionnel.</t>
  </si>
  <si>
    <t>Repas complet | Niveaux IDDSI / interne | Contrôle : Questionner fiche/protocole.</t>
  </si>
  <si>
    <t>À retenir : Relier besoin, texture, contrôle et transmission.. À éviter : Servir mixé à tout le monde par facilité..</t>
  </si>
  <si>
    <t>Respect prescription individuelle.</t>
  </si>
  <si>
    <t>Le besoin peut concerner la morsure, la mastication, la formation du bol alimentaire, le risque de fausse route ou la fatigue. La texture doit correspondre au besoin réel. Geste attendu : Relier besoin, texture, contrôle et transmission. Contrôle attendu : Questionner fiche/protocole. Erreur critique à éviter : Servir mixé à tout le monde par facilité. Hygiène ou traçabilité : Respect prescription individuelle.</t>
  </si>
  <si>
    <t>Certains mâchent mal, d’autres avalent mal. La texture demandée n’est pas choisie au hasard. Je fais : Relier besoin, texture, contrôle et transmission. Je vérifie : Questionner fiche/protocole. Je ne fais pas : Servir mixé à tout le monde par facilité. Je respecte : Respect prescription individuelle.</t>
  </si>
  <si>
    <t>Q004</t>
  </si>
  <si>
    <t>02_Référentiel_texture</t>
  </si>
  <si>
    <t>IDDSI</t>
  </si>
  <si>
    <t>Contrôler à température de service</t>
  </si>
  <si>
    <t>Une purée tient froide mais devient liquide chaude</t>
  </si>
  <si>
    <t>Selon niveau</t>
  </si>
  <si>
    <t>Purée/sauce</t>
  </si>
  <si>
    <t>Texture instable</t>
  </si>
  <si>
    <t>Pourquoi faut-il tester la texture dans les conditions prévues de service ?</t>
  </si>
  <si>
    <t>Pourquoi tester chaud si on sert chaud ?</t>
  </si>
  <si>
    <t>La température modifie l’écoulement, la tenue, la fonte des gels et la viscosité. Le test doit être fait dans les conditions prévues.</t>
  </si>
  <si>
    <t>Ce qui tient froid peut couler chaud. Je teste comme je vais servir.</t>
  </si>
  <si>
    <t>Tester à température réelle, après repos si besoin.</t>
  </si>
  <si>
    <t>Tester uniquement sortie du froid.</t>
  </si>
  <si>
    <t>Test cuillère/fourchette/écoulement selon procédure.</t>
  </si>
  <si>
    <t>Rhéologie</t>
  </si>
  <si>
    <t>Température et attente changent la matière.</t>
  </si>
  <si>
    <t>Purée/sauce | Selon niveau | Contrôle : Test cuillère/fourchette/écoulement selon procédure.</t>
  </si>
  <si>
    <t>À retenir : Tester à température réelle, après repos si besoin.. À éviter : Tester uniquement sortie du froid..</t>
  </si>
  <si>
    <t>Contrôle avant envoi.</t>
  </si>
  <si>
    <t>La température modifie l’écoulement, la tenue, la fonte des gels et la viscosité. Le test doit être fait dans les conditions prévues. Geste attendu : Tester à température réelle, après repos si besoin. Contrôle attendu : Test cuillère/fourchette/écoulement selon procédure. Erreur critique à éviter : Tester uniquement sortie du froid. Hygiène ou traçabilité : Contrôle avant envoi.</t>
  </si>
  <si>
    <t>Ce qui tient froid peut couler chaud. Je teste comme je vais servir. Je fais : Tester à température réelle, après repos si besoin. Je vérifie : Test cuillère/fourchette/écoulement selon procédure. Je ne fais pas : Tester uniquement sortie du froid. Je respecte : Contrôle avant envoi.</t>
  </si>
  <si>
    <t>Q005</t>
  </si>
  <si>
    <t>Vérifier absence de morceaux</t>
  </si>
  <si>
    <t>Un mixé lisse contient des particules visibles</t>
  </si>
  <si>
    <t>Mixé lisse</t>
  </si>
  <si>
    <t>Plat mixé</t>
  </si>
  <si>
    <t>Particules dangereuses</t>
  </si>
  <si>
    <t>Pourquoi l’absence de morceaux est-elle un critère critique pour une texture lisse ?</t>
  </si>
  <si>
    <t>Pourquoi il ne doit pas rester de petits bouts ?</t>
  </si>
  <si>
    <t>Les particules résiduelles peuvent être mal mastiquées ou mal contrôlées en bouche. Une texture lisse exige homogénéité et absence de fragments dangereux.</t>
  </si>
  <si>
    <t>Un petit bout peut gêner ou faire avaler de travers. Je tamise si besoin.</t>
  </si>
  <si>
    <t>Mixer, tamiser, contrôler visuellement et tactilement.</t>
  </si>
  <si>
    <t>Dire que le mixeur a forcément tout détruit.</t>
  </si>
  <si>
    <t>Contrôle spatule/cuillère + tamis si besoin.</t>
  </si>
  <si>
    <t>Structure particulaire</t>
  </si>
  <si>
    <t>Le mixage ne remplace pas le contrôle.</t>
  </si>
  <si>
    <t>Plat mixé | Mixé lisse | Contrôle : Contrôle spatule/cuillère + tamis si besoin.</t>
  </si>
  <si>
    <t>À retenir : Mixer, tamiser, contrôler visuellement et tactilement.. À éviter : Dire que le mixeur a forcément tout détruit..</t>
  </si>
  <si>
    <t>Matériel propre après tamisage.</t>
  </si>
  <si>
    <t>Les particules résiduelles peuvent être mal mastiquées ou mal contrôlées en bouche. Une texture lisse exige homogénéité et absence de fragments dangereux. Geste attendu : Mixer, tamiser, contrôler visuellement et tactilement. Contrôle attendu : Contrôle spatule/cuillère + tamis si besoin. Erreur critique à éviter : Dire que le mixeur a forcément tout détruit. Hygiène ou traçabilité : Matériel propre après tamisage.</t>
  </si>
  <si>
    <t>Un petit bout peut gêner ou faire avaler de travers. Je tamise si besoin. Je fais : Mixer, tamiser, contrôler visuellement et tactilement. Je vérifie : Contrôle spatule/cuillère + tamis si besoin. Je ne fais pas : Dire que le mixeur a forcément tout détruit. Je respecte : Matériel propre après tamisage.</t>
  </si>
  <si>
    <t>Q006</t>
  </si>
  <si>
    <t>Contrôler humidité</t>
  </si>
  <si>
    <t>Un haché est sec et s’éparpille</t>
  </si>
  <si>
    <t>Haché humide</t>
  </si>
  <si>
    <t>Viande hachée</t>
  </si>
  <si>
    <t>Bol alimentaire insuffisant</t>
  </si>
  <si>
    <t>Pourquoi l’humidité est-elle essentielle dans une texture hachée/moelleuse ?</t>
  </si>
  <si>
    <t>Pourquoi un haché sec pose problème ?</t>
  </si>
  <si>
    <t>Un haché doit rester humide et cohésif pour faciliter la prise en bouche et limiter les particules sèches.</t>
  </si>
  <si>
    <t>Si c’est sec, ça part en miettes. Il faut de la sauce et du moelleux.</t>
  </si>
  <si>
    <t>Ajouter sauce liée filtrée, recontrôler cohésion.</t>
  </si>
  <si>
    <t>Servir sec avec sauce liquide à côté.</t>
  </si>
  <si>
    <t>Test cohésion/cuillère.</t>
  </si>
  <si>
    <t>Eau liée</t>
  </si>
  <si>
    <t>La sauce doit aider la texture, pas seulement décorer.</t>
  </si>
  <si>
    <t>Viande hachée | Haché humide | Contrôle : Test cohésion/cuillère.</t>
  </si>
  <si>
    <t>À retenir : Ajouter sauce liée filtrée, recontrôler cohésion.. À éviter : Servir sec avec sauce liquide à côté..</t>
  </si>
  <si>
    <t>Maintien température + service rapide.</t>
  </si>
  <si>
    <t>Un haché doit rester humide et cohésif pour faciliter la prise en bouche et limiter les particules sèches. Geste attendu : Ajouter sauce liée filtrée, recontrôler cohésion. Contrôle attendu : Test cohésion/cuillère. Erreur critique à éviter : Servir sec avec sauce liquide à côté. Hygiène ou traçabilité : Maintien température + service rapide.</t>
  </si>
  <si>
    <t>Si c’est sec, ça part en miettes. Il faut de la sauce et du moelleux. Je fais : Ajouter sauce liée filtrée, recontrôler cohésion. Je vérifie : Test cohésion/cuillère. Je ne fais pas : Servir sec avec sauce liquide à côté. Je respecte : Maintien température + service rapide.</t>
  </si>
  <si>
    <t>Q007</t>
  </si>
  <si>
    <t>Identifier eau libre</t>
  </si>
  <si>
    <t>Un mixé rend du liquide en attente</t>
  </si>
  <si>
    <t>Légume mixé</t>
  </si>
  <si>
    <t>Selon produit</t>
  </si>
  <si>
    <t>Eau libre</t>
  </si>
  <si>
    <t>Quel danger professionnel indique l’apparition d’eau libre autour d’un mixé ?</t>
  </si>
  <si>
    <t>Pourquoi l’eau autour du mixé est un problème ?</t>
  </si>
  <si>
    <t>L’eau libre signale une texture instable, une mauvaise liaison ou une synérèse. Elle peut modifier la sécurité, l’aspect et le goût.</t>
  </si>
  <si>
    <t>Si de l’eau sort, la texture n’est plus stable. Je corrige et je reteste.</t>
  </si>
  <si>
    <t>Observer après repos, corriger, recontrôler.</t>
  </si>
  <si>
    <t>Essuyer l’eau et servir.</t>
  </si>
  <si>
    <t>Contrôle après 10 minutes.</t>
  </si>
  <si>
    <t>Synérèse</t>
  </si>
  <si>
    <t>Tester après attente révèle des défauts invisibles au départ.</t>
  </si>
  <si>
    <t>Légume mixé | Mixé lisse | Contrôle : Contrôle après 10 minutes.</t>
  </si>
  <si>
    <t>À retenir : Observer après repos, corriger, recontrôler.. À éviter : Essuyer l’eau et servir..</t>
  </si>
  <si>
    <t>Limiter attente en zone de température critique.</t>
  </si>
  <si>
    <t>L’eau libre signale une texture instable, une mauvaise liaison ou une synérèse. Elle peut modifier la sécurité, l’aspect et le goût. Geste attendu : Observer après repos, corriger, recontrôler. Contrôle attendu : Contrôle après 10 minutes. Erreur critique à éviter : Essuyer l’eau et servir. Hygiène ou traçabilité : Limiter attente en zone de température critique.</t>
  </si>
  <si>
    <t>Si de l’eau sort, la texture n’est plus stable. Je corrige et je reteste. Je fais : Observer après repos, corriger, recontrôler. Je vérifie : Contrôle après 10 minutes. Je ne fais pas : Essuyer l’eau et servir. Je respecte : Limiter attente en zone de température critique.</t>
  </si>
  <si>
    <t>Q008</t>
  </si>
  <si>
    <t>Utiliser bon vocabulaire</t>
  </si>
  <si>
    <t>Référentiel interne</t>
  </si>
  <si>
    <t>Confusion production</t>
  </si>
  <si>
    <t>Pourquoi le vocabulaire texture doit-il être normalisé ?</t>
  </si>
  <si>
    <t>Pourquoi il faut employer les mêmes mots pour les textures ?</t>
  </si>
  <si>
    <t>Un vocabulaire commun évite les erreurs entre prescription, production et service. IDDSI ou le référentiel interne doivent être connus et appliqués.</t>
  </si>
  <si>
    <t>Si chacun utilise ses mots, on peut servir la mauvaise texture.</t>
  </si>
  <si>
    <t>Employer référentiel affiché, former équipe.</t>
  </si>
  <si>
    <t>Dire 'mixé' pour toutes les textures.</t>
  </si>
  <si>
    <t>Correspondance fiche/prod/service.</t>
  </si>
  <si>
    <t>Le mot déclenche un geste et un contrôle.</t>
  </si>
  <si>
    <t>Repas complet | Référentiel interne | Contrôle : Correspondance fiche/prod/service.</t>
  </si>
  <si>
    <t>À retenir : Employer référentiel affiché, former équipe.. À éviter : Dire 'mixé' pour toutes les textures..</t>
  </si>
  <si>
    <t>Affichage protocole au poste.</t>
  </si>
  <si>
    <t>Un vocabulaire commun évite les erreurs entre prescription, production et service. IDDSI ou le référentiel interne doivent être connus et appliqués. Geste attendu : Employer référentiel affiché, former équipe. Contrôle attendu : Correspondance fiche/prod/service. Erreur critique à éviter : Dire 'mixé' pour toutes les textures. Hygiène ou traçabilité : Affichage protocole au poste.</t>
  </si>
  <si>
    <t>Si chacun utilise ses mots, on peut servir la mauvaise texture. Je fais : Employer référentiel affiché, former équipe. Je vérifie : Correspondance fiche/prod/service. Je ne fais pas : Dire 'mixé' pour toutes les textures. Je respecte : Affichage protocole au poste.</t>
  </si>
  <si>
    <t>Q009</t>
  </si>
  <si>
    <t>Tests</t>
  </si>
  <si>
    <t>Contrôle fourchette/cuillère</t>
  </si>
  <si>
    <t>Un apprenant doit valider une purée</t>
  </si>
  <si>
    <t>Purée</t>
  </si>
  <si>
    <t>Validation imprécise</t>
  </si>
  <si>
    <t>Quels tests simples permettent d’objectiver une texture au poste cuisine ?</t>
  </si>
  <si>
    <t>Quels petits tests je peux faire avant d’envoyer ?</t>
  </si>
  <si>
    <t>Selon niveau, utiliser inclinaison cuillère, pression fourchette/cuillère, observation de l’écoulement, eau libre, particules et tenue.</t>
  </si>
  <si>
    <t>Je regarde si ça tient, si ça coule, s’il y a des grains et si ça rend de l’eau.</t>
  </si>
  <si>
    <t>Appliquer test écrit et noter résultat si requis.</t>
  </si>
  <si>
    <t>Valider au regard uniquement.</t>
  </si>
  <si>
    <t>Grille de test interne.</t>
  </si>
  <si>
    <t>Le test doit être répétable entre agents.</t>
  </si>
  <si>
    <t>Purée | Mixé lisse | Contrôle : Grille de test interne.</t>
  </si>
  <si>
    <t>À retenir : Appliquer test écrit et noter résultat si requis.. À éviter : Valider au regard uniquement..</t>
  </si>
  <si>
    <t>Test avec ustensiles propres.</t>
  </si>
  <si>
    <t>Selon niveau, utiliser inclinaison cuillère, pression fourchette/cuillère, observation de l’écoulement, eau libre, particules et tenue. Geste attendu : Appliquer test écrit et noter résultat si requis. Contrôle attendu : Grille de test interne. Erreur critique à éviter : Valider au regard uniquement. Hygiène ou traçabilité : Test avec ustensiles propres.</t>
  </si>
  <si>
    <t>Je regarde si ça tient, si ça coule, s’il y a des grains et si ça rend de l’eau. Je fais : Appliquer test écrit et noter résultat si requis. Je vérifie : Grille de test interne. Je ne fais pas : Valider au regard uniquement. Je respecte : Test avec ustensiles propres.</t>
  </si>
  <si>
    <t>Q010</t>
  </si>
  <si>
    <t>Contrôler après réchauffage</t>
  </si>
  <si>
    <t>Un mixé conforme au froid est réchauffé</t>
  </si>
  <si>
    <t>Chaud</t>
  </si>
  <si>
    <t>Barquette mixée</t>
  </si>
  <si>
    <t>Texture modifiée par chauffage</t>
  </si>
  <si>
    <t>Pourquoi un contrôle après remise en température est-il nécessaire ?</t>
  </si>
  <si>
    <t>Pourquoi on reteste après avoir réchauffé ?</t>
  </si>
  <si>
    <t>La chauffe peut fluidifier, épaissir, croûter ou séparer la préparation. La conformité se vérifie avant service.</t>
  </si>
  <si>
    <t>Le réchauffage peut changer le plat. Je vérifie avant de servir.</t>
  </si>
  <si>
    <t>Réchauffer, mélanger, mesurer température, retester texture.</t>
  </si>
  <si>
    <t>Se fier au contrôle avant refroidissement.</t>
  </si>
  <si>
    <t>Température à cœur + test texture.</t>
  </si>
  <si>
    <t>Transfert thermique</t>
  </si>
  <si>
    <t>La texture finale est celle servie, pas celle produite.</t>
  </si>
  <si>
    <t>Barquette mixée | Chaud | Contrôle : Température à cœur + test texture.</t>
  </si>
  <si>
    <t>À retenir : Réchauffer, mélanger, mesurer température, retester texture.. À éviter : Se fier au contrôle avant refroidissement..</t>
  </si>
  <si>
    <t>Enregistrement remise température.</t>
  </si>
  <si>
    <t>S05_LEGIFRANCE_2009</t>
  </si>
  <si>
    <t>La chauffe peut fluidifier, épaissir, croûter ou séparer la préparation. La conformité se vérifie avant service. Geste attendu : Réchauffer, mélanger, mesurer température, retester texture. Contrôle attendu : Température à cœur + test texture. Erreur critique à éviter : Se fier au contrôle avant refroidissement. Hygiène ou traçabilité : Enregistrement remise température.</t>
  </si>
  <si>
    <t>Le réchauffage peut changer le plat. Je vérifie avant de servir. Je fais : Réchauffer, mélanger, mesurer température, retester texture. Je vérifie : Température à cœur + test texture. Je ne fais pas : Se fier au contrôle avant refroidissement. Je respecte : Enregistrement remise température.</t>
  </si>
  <si>
    <t>Q011</t>
  </si>
  <si>
    <t>Contrôler portion</t>
  </si>
  <si>
    <t>Mixé</t>
  </si>
  <si>
    <t>Densité nutritionnelle trop basse</t>
  </si>
  <si>
    <t>Pourquoi la dilution excessive est-elle un problème même si la texture devient lisse ?</t>
  </si>
  <si>
    <t>Pourquoi ne pas mettre trop d’eau pour mixer ?</t>
  </si>
  <si>
    <t>Trop d’eau réduit goût, densité énergétique et apport protéique ; le volume peut augmenter sans couvrir le besoin.</t>
  </si>
  <si>
    <t>Avec trop d’eau, c’est lisse mais pauvre et fade.</t>
  </si>
  <si>
    <t>Détendre avec jus/sauce nutritive, limiter dilution.</t>
  </si>
  <si>
    <t>Chercher la fluidité avec eau seule.</t>
  </si>
  <si>
    <t>Goût + densité + portion.</t>
  </si>
  <si>
    <t>Dilution</t>
  </si>
  <si>
    <t>La texture ne doit pas vider l’assiette de sa valeur.</t>
  </si>
  <si>
    <t>Repas complet | Mixé | Contrôle : Goût + densité + portion.</t>
  </si>
  <si>
    <t>À retenir : Détendre avec jus/sauce nutritive, limiter dilution.. À éviter : Chercher la fluidité avec eau seule..</t>
  </si>
  <si>
    <t>Tracer enrichissement si protocole.</t>
  </si>
  <si>
    <t>S03_RAHEEM_2021</t>
  </si>
  <si>
    <t>Trop d’eau réduit goût, densité énergétique et apport protéique ; le volume peut augmenter sans couvrir le besoin. Geste attendu : Détendre avec jus/sauce nutritive, limiter dilution. Contrôle attendu : Goût + densité + portion. Erreur critique à éviter : Chercher la fluidité avec eau seule. Hygiène ou traçabilité : Tracer enrichissement si protocole.</t>
  </si>
  <si>
    <t>Avec trop d’eau, c’est lisse mais pauvre et fade. Je fais : Détendre avec jus/sauce nutritive, limiter dilution. Je vérifie : Goût + densité + portion. Je ne fais pas : Chercher la fluidité avec eau seule. Je respecte : Tracer enrichissement si protocole.</t>
  </si>
  <si>
    <t>Q012</t>
  </si>
  <si>
    <t>03_Produits_saveurs</t>
  </si>
  <si>
    <t>Connaissance produit</t>
  </si>
  <si>
    <t>Adapter Bœuf braisé</t>
  </si>
  <si>
    <t>Bœuf braisé</t>
  </si>
  <si>
    <t>Automne-hiver</t>
  </si>
  <si>
    <t>Fibres longues, sécheresse</t>
  </si>
  <si>
    <t>Quels points contrôler avant d’utiliser Bœuf braisé en texture modifiée ?</t>
  </si>
  <si>
    <t>À quoi je fais attention avec Bœuf braisé ?</t>
  </si>
  <si>
    <t>Identifier les défauts prévisibles (Fibres longues, sécheresse), choisir une méthode adaptée : Braiser longuement, filtrer jus, mixer progressivement. Contrôler la texture finale avant service.</t>
  </si>
  <si>
    <t>Je connais le défaut principal (Fibres longues, sécheresse). Je prépare avec la bonne méthode et je contrôle avant d’envoyer.</t>
  </si>
  <si>
    <t>Braiser longuement, filtrer jus, mixer progressivement</t>
  </si>
  <si>
    <t>Servir Bœuf braisé sans tenir compte du risque : Fibres longues, sécheresse.</t>
  </si>
  <si>
    <t>Texture, goût, absence particules, tenue après repos.</t>
  </si>
  <si>
    <t>Collagène solubilisé</t>
  </si>
  <si>
    <t>La connaissance produit évite les rattrapages à l’eau ou à la poudre.</t>
  </si>
  <si>
    <t>Bœuf braisé | Selon prescription | Contrôle : Texture, goût, absence particules, tenue après repos.</t>
  </si>
  <si>
    <t>À retenir : Braiser longuement, filtrer jus, mixer progressivement. À éviter : Servir Bœuf braisé sans tenir compte du risque : Fibres longues, sécheresse..</t>
  </si>
  <si>
    <t>Respect PMS, allergènes et temps/température.</t>
  </si>
  <si>
    <t>Identifier les défauts prévisibles (Fibres longues, sécheresse), choisir une méthode adaptée : Braiser longuement, filtrer jus, mixer progressivement. Contrôler la texture finale avant service. Geste attendu : Braiser longuement, filtrer jus, mixer progressivement. Contrôle attendu : Texture, goût, absence particules, tenue après repos. Erreur critique à éviter : Servir Bœuf braisé sans tenir compte du risque : Fibres longues, sécheresse. Hygiène ou traçabilité : Respect PMS, allergènes et temps/température.</t>
  </si>
  <si>
    <t>Je connais le défaut principal (Fibres longues, sécheresse). Je prépare avec la bonne méthode et je contrôle avant d’envoyer. Je fais : Braiser longuement, filtrer jus, mixer progressivement. Je vérifie : Texture, goût, absence particules, tenue après repos. Je ne fais pas : Servir Bœuf braisé sans tenir compte du risque : Fibres longues, sécheresse. Je respecte : Respect PMS, allergènes et temps/température.</t>
  </si>
  <si>
    <t>Q013</t>
  </si>
  <si>
    <t>Adapter Veau</t>
  </si>
  <si>
    <t>Veau</t>
  </si>
  <si>
    <t>Printemps-été</t>
  </si>
  <si>
    <t>Chair sèche, goût doux</t>
  </si>
  <si>
    <t>Quels points contrôler avant d’utiliser Veau en texture modifiée ?</t>
  </si>
  <si>
    <t>À quoi je fais attention avec Veau ?</t>
  </si>
  <si>
    <t>Identifier les défauts prévisibles (Chair sèche, goût doux), choisir une méthode adaptée : Cuisson douce, sauce crème filtrée. Contrôler la texture finale avant service.</t>
  </si>
  <si>
    <t>Je connais le défaut principal (Chair sèche, goût doux). Je prépare avec la bonne méthode et je contrôle avant d’envoyer.</t>
  </si>
  <si>
    <t>Cuisson douce, sauce crème filtrée</t>
  </si>
  <si>
    <t>Servir Veau sans tenir compte du risque : Chair sèche, goût doux.</t>
  </si>
  <si>
    <t>Dénaturation protéines</t>
  </si>
  <si>
    <t>Veau | Selon prescription | Contrôle : Texture, goût, absence particules, tenue après repos.</t>
  </si>
  <si>
    <t>À retenir : Cuisson douce, sauce crème filtrée. À éviter : Servir Veau sans tenir compte du risque : Chair sèche, goût doux..</t>
  </si>
  <si>
    <t>Identifier les défauts prévisibles (Chair sèche, goût doux), choisir une méthode adaptée : Cuisson douce, sauce crème filtrée. Contrôler la texture finale avant service. Geste attendu : Cuisson douce, sauce crème filtrée. Contrôle attendu : Texture, goût, absence particules, tenue après repos. Erreur critique à éviter : Servir Veau sans tenir compte du risque : Chair sèche, goût doux. Hygiène ou traçabilité : Respect PMS, allergènes et temps/température.</t>
  </si>
  <si>
    <t>Je connais le défaut principal (Chair sèche, goût doux). Je prépare avec la bonne méthode et je contrôle avant d’envoyer. Je fais : Cuisson douce, sauce crème filtrée. Je vérifie : Texture, goût, absence particules, tenue après repos. Je ne fais pas : Servir Veau sans tenir compte du risque : Chair sèche, goût doux. Je respecte : Respect PMS, allergènes et temps/température.</t>
  </si>
  <si>
    <t>Q014</t>
  </si>
  <si>
    <t>Adapter Volaille blanche</t>
  </si>
  <si>
    <t>Volaille blanche</t>
  </si>
  <si>
    <t>Sécheresse, fibres</t>
  </si>
  <si>
    <t>Quels points contrôler avant d’utiliser Volaille blanche en texture modifiée ?</t>
  </si>
  <si>
    <t>À quoi je fais attention avec Volaille blanche ?</t>
  </si>
  <si>
    <t>Identifier les défauts prévisibles (Sécheresse, fibres), choisir une méthode adaptée : Cuire doucement, mixer avec sauce liée. Contrôler la texture finale avant service.</t>
  </si>
  <si>
    <t>Je connais le défaut principal (Sécheresse, fibres). Je prépare avec la bonne méthode et je contrôle avant d’envoyer.</t>
  </si>
  <si>
    <t>Cuire doucement, mixer avec sauce liée</t>
  </si>
  <si>
    <t>Servir Volaille blanche sans tenir compte du risque : Sécheresse, fibres.</t>
  </si>
  <si>
    <t>Perte d’eau des protéines</t>
  </si>
  <si>
    <t>Volaille blanche | Selon prescription | Contrôle : Texture, goût, absence particules, tenue après repos.</t>
  </si>
  <si>
    <t>À retenir : Cuire doucement, mixer avec sauce liée. À éviter : Servir Volaille blanche sans tenir compte du risque : Sécheresse, fibres..</t>
  </si>
  <si>
    <t>Identifier les défauts prévisibles (Sécheresse, fibres), choisir une méthode adaptée : Cuire doucement, mixer avec sauce liée. Contrôler la texture finale avant service. Geste attendu : Cuire doucement, mixer avec sauce liée. Contrôle attendu : Texture, goût, absence particules, tenue après repos. Erreur critique à éviter : Servir Volaille blanche sans tenir compte du risque : Sécheresse, fibres. Hygiène ou traçabilité : Respect PMS, allergènes et temps/température.</t>
  </si>
  <si>
    <t>Je connais le défaut principal (Sécheresse, fibres). Je prépare avec la bonne méthode et je contrôle avant d’envoyer. Je fais : Cuire doucement, mixer avec sauce liée. Je vérifie : Texture, goût, absence particules, tenue après repos. Je ne fais pas : Servir Volaille blanche sans tenir compte du risque : Sécheresse, fibres. Je respecte : Respect PMS, allergènes et temps/température.</t>
  </si>
  <si>
    <t>Q015</t>
  </si>
  <si>
    <t>Adapter Dinde</t>
  </si>
  <si>
    <t>Dinde</t>
  </si>
  <si>
    <t>Chair sèche</t>
  </si>
  <si>
    <t>Quels points contrôler avant d’utiliser Dinde en texture modifiée ?</t>
  </si>
  <si>
    <t>À quoi je fais attention avec Dinde ?</t>
  </si>
  <si>
    <t>Identifier les défauts prévisibles (Chair sèche), choisir une méthode adaptée : Cuisson humide, jus court, liaison. Contrôler la texture finale avant service.</t>
  </si>
  <si>
    <t>Je connais le défaut principal (Chair sèche). Je prépare avec la bonne méthode et je contrôle avant d’envoyer.</t>
  </si>
  <si>
    <t>Cuisson humide, jus court, liaison</t>
  </si>
  <si>
    <t>Servir Dinde sans tenir compte du risque : Chair sèche.</t>
  </si>
  <si>
    <t>Dinde | Selon prescription | Contrôle : Texture, goût, absence particules, tenue après repos.</t>
  </si>
  <si>
    <t>À retenir : Cuisson humide, jus court, liaison. À éviter : Servir Dinde sans tenir compte du risque : Chair sèche..</t>
  </si>
  <si>
    <t>Identifier les défauts prévisibles (Chair sèche), choisir une méthode adaptée : Cuisson humide, jus court, liaison. Contrôler la texture finale avant service. Geste attendu : Cuisson humide, jus court, liaison. Contrôle attendu : Texture, goût, absence particules, tenue après repos. Erreur critique à éviter : Servir Dinde sans tenir compte du risque : Chair sèche. Hygiène ou traçabilité : Respect PMS, allergènes et temps/température.</t>
  </si>
  <si>
    <t>Je connais le défaut principal (Chair sèche). Je prépare avec la bonne méthode et je contrôle avant d’envoyer. Je fais : Cuisson humide, jus court, liaison. Je vérifie : Texture, goût, absence particules, tenue après repos. Je ne fais pas : Servir Dinde sans tenir compte du risque : Chair sèche. Je respecte : Respect PMS, allergènes et temps/température.</t>
  </si>
  <si>
    <t>Q016</t>
  </si>
  <si>
    <t>Adapter Porc mijoté</t>
  </si>
  <si>
    <t>Porc mijoté</t>
  </si>
  <si>
    <t>Gras libre, fibres</t>
  </si>
  <si>
    <t>Quels points contrôler avant d’utiliser Porc mijoté en texture modifiée ?</t>
  </si>
  <si>
    <t>À quoi je fais attention avec Porc mijoté ?</t>
  </si>
  <si>
    <t>Identifier les défauts prévisibles (Gras libre, fibres), choisir une méthode adaptée : Dégraisser jus, braiser, mixer chaud. Contrôler la texture finale avant service.</t>
  </si>
  <si>
    <t>Je connais le défaut principal (Gras libre, fibres). Je prépare avec la bonne méthode et je contrôle avant d’envoyer.</t>
  </si>
  <si>
    <t>Dégraisser jus, braiser, mixer chaud</t>
  </si>
  <si>
    <t>Servir Porc mijoté sans tenir compte du risque : Gras libre, fibres.</t>
  </si>
  <si>
    <t>Séparation lipides/eau</t>
  </si>
  <si>
    <t>Porc mijoté | Selon prescription | Contrôle : Texture, goût, absence particules, tenue après repos.</t>
  </si>
  <si>
    <t>À retenir : Dégraisser jus, braiser, mixer chaud. À éviter : Servir Porc mijoté sans tenir compte du risque : Gras libre, fibres..</t>
  </si>
  <si>
    <t>Identifier les défauts prévisibles (Gras libre, fibres), choisir une méthode adaptée : Dégraisser jus, braiser, mixer chaud. Contrôler la texture finale avant service. Geste attendu : Dégraisser jus, braiser, mixer chaud. Contrôle attendu : Texture, goût, absence particules, tenue après repos. Erreur critique à éviter : Servir Porc mijoté sans tenir compte du risque : Gras libre, fibres. Hygiène ou traçabilité : Respect PMS, allergènes et temps/température.</t>
  </si>
  <si>
    <t>Je connais le défaut principal (Gras libre, fibres). Je prépare avec la bonne méthode et je contrôle avant d’envoyer. Je fais : Dégraisser jus, braiser, mixer chaud. Je vérifie : Texture, goût, absence particules, tenue après repos. Je ne fais pas : Servir Porc mijoté sans tenir compte du risque : Gras libre, fibres. Je respecte : Respect PMS, allergènes et temps/température.</t>
  </si>
  <si>
    <t>Q017</t>
  </si>
  <si>
    <t>Adapter Agneau</t>
  </si>
  <si>
    <t>Agneau</t>
  </si>
  <si>
    <t>Printemps</t>
  </si>
  <si>
    <t>Goût fort, gras</t>
  </si>
  <si>
    <t>Quels points contrôler avant d’utiliser Agneau en texture modifiée ?</t>
  </si>
  <si>
    <t>À quoi je fais attention avec Agneau ?</t>
  </si>
  <si>
    <t>Identifier les défauts prévisibles (Goût fort, gras), choisir une méthode adaptée : Dégraisser, équilibrer avec légumes doux. Contrôler la texture finale avant service.</t>
  </si>
  <si>
    <t>Je connais le défaut principal (Goût fort, gras). Je prépare avec la bonne méthode et je contrôle avant d’envoyer.</t>
  </si>
  <si>
    <t>Dégraisser, équilibrer avec légumes doux</t>
  </si>
  <si>
    <t>Servir Agneau sans tenir compte du risque : Goût fort, gras.</t>
  </si>
  <si>
    <t>Lipides, perception aromatique</t>
  </si>
  <si>
    <t>Agneau | Selon prescription | Contrôle : Texture, goût, absence particules, tenue après repos.</t>
  </si>
  <si>
    <t>À retenir : Dégraisser, équilibrer avec légumes doux. À éviter : Servir Agneau sans tenir compte du risque : Goût fort, gras..</t>
  </si>
  <si>
    <t>Identifier les défauts prévisibles (Goût fort, gras), choisir une méthode adaptée : Dégraisser, équilibrer avec légumes doux. Contrôler la texture finale avant service. Geste attendu : Dégraisser, équilibrer avec légumes doux. Contrôle attendu : Texture, goût, absence particules, tenue après repos. Erreur critique à éviter : Servir Agneau sans tenir compte du risque : Goût fort, gras. Hygiène ou traçabilité : Respect PMS, allergènes et temps/température.</t>
  </si>
  <si>
    <t>Je connais le défaut principal (Goût fort, gras). Je prépare avec la bonne méthode et je contrôle avant d’envoyer. Je fais : Dégraisser, équilibrer avec légumes doux. Je vérifie : Texture, goût, absence particules, tenue après repos. Je ne fais pas : Servir Agneau sans tenir compte du risque : Goût fort, gras. Je respecte : Respect PMS, allergènes et temps/température.</t>
  </si>
  <si>
    <t>Q018</t>
  </si>
  <si>
    <t>Adapter Jambon cuit</t>
  </si>
  <si>
    <t>Jambon cuit</t>
  </si>
  <si>
    <t>Sel, texture compacte</t>
  </si>
  <si>
    <t>Quels points contrôler avant d’utiliser Jambon cuit en texture modifiée ?</t>
  </si>
  <si>
    <t>À quoi je fais attention avec Jambon cuit ?</t>
  </si>
  <si>
    <t>Identifier les défauts prévisibles (Sel, texture compacte), choisir une méthode adaptée : Mixer avec béchamel/sauce lisse selon protocole. Contrôler la texture finale avant service.</t>
  </si>
  <si>
    <t>Je connais le défaut principal (Sel, texture compacte). Je prépare avec la bonne méthode et je contrôle avant d’envoyer.</t>
  </si>
  <si>
    <t>Mixer avec béchamel/sauce lisse selon protocole</t>
  </si>
  <si>
    <t>Servir Jambon cuit sans tenir compte du risque : Sel, texture compacte.</t>
  </si>
  <si>
    <t>Émulsion viande/gras</t>
  </si>
  <si>
    <t>Jambon cuit | Selon prescription | Contrôle : Texture, goût, absence particules, tenue après repos.</t>
  </si>
  <si>
    <t>À retenir : Mixer avec béchamel/sauce lisse selon protocole. À éviter : Servir Jambon cuit sans tenir compte du risque : Sel, texture compacte..</t>
  </si>
  <si>
    <t>S04_NSW_FOOD_AUTH</t>
  </si>
  <si>
    <t>Identifier les défauts prévisibles (Sel, texture compacte), choisir une méthode adaptée : Mixer avec béchamel/sauce lisse selon protocole. Contrôler la texture finale avant service. Geste attendu : Mixer avec béchamel/sauce lisse selon protocole. Contrôle attendu : Texture, goût, absence particules, tenue après repos. Erreur critique à éviter : Servir Jambon cuit sans tenir compte du risque : Sel, texture compacte. Hygiène ou traçabilité : Respect PMS, allergènes et temps/température.</t>
  </si>
  <si>
    <t>Je connais le défaut principal (Sel, texture compacte). Je prépare avec la bonne méthode et je contrôle avant d’envoyer. Je fais : Mixer avec béchamel/sauce lisse selon protocole. Je vérifie : Texture, goût, absence particules, tenue après repos. Je ne fais pas : Servir Jambon cuit sans tenir compte du risque : Sel, texture compacte. Je respecte : Respect PMS, allergènes et temps/température.</t>
  </si>
  <si>
    <t>Q019</t>
  </si>
  <si>
    <t>Adapter Charcuterie sèche</t>
  </si>
  <si>
    <t>Charcuterie sèche</t>
  </si>
  <si>
    <t>Morceaux durs, sel, gras</t>
  </si>
  <si>
    <t>Quels points contrôler avant d’utiliser Charcuterie sèche en texture modifiée ?</t>
  </si>
  <si>
    <t>À quoi je fais attention avec Charcuterie sèche ?</t>
  </si>
  <si>
    <t>Identifier les défauts prévisibles (Morceaux durs, sel, gras), choisir une méthode adaptée : Éviter ou remplacer selon protocole. Contrôler la texture finale avant service.</t>
  </si>
  <si>
    <t>Je connais le défaut principal (Morceaux durs, sel, gras). Je prépare avec la bonne méthode et je contrôle avant d’envoyer.</t>
  </si>
  <si>
    <t>Éviter ou remplacer selon protocole</t>
  </si>
  <si>
    <t>Servir Charcuterie sèche sans tenir compte du risque : Morceaux durs, sel, gras.</t>
  </si>
  <si>
    <t>Structure sèche</t>
  </si>
  <si>
    <t>Charcuterie sèche | Selon prescription | Contrôle : Texture, goût, absence particules, tenue après repos.</t>
  </si>
  <si>
    <t>À retenir : Éviter ou remplacer selon protocole. À éviter : Servir Charcuterie sèche sans tenir compte du risque : Morceaux durs, sel, gras..</t>
  </si>
  <si>
    <t>Identifier les défauts prévisibles (Morceaux durs, sel, gras), choisir une méthode adaptée : Éviter ou remplacer selon protocole. Contrôler la texture finale avant service. Geste attendu : Éviter ou remplacer selon protocole. Contrôle attendu : Texture, goût, absence particules, tenue après repos. Erreur critique à éviter : Servir Charcuterie sèche sans tenir compte du risque : Morceaux durs, sel, gras. Hygiène ou traçabilité : Respect PMS, allergènes et temps/température.</t>
  </si>
  <si>
    <t>Je connais le défaut principal (Morceaux durs, sel, gras). Je prépare avec la bonne méthode et je contrôle avant d’envoyer. Je fais : Éviter ou remplacer selon protocole. Je vérifie : Texture, goût, absence particules, tenue après repos. Je ne fais pas : Servir Charcuterie sèche sans tenir compte du risque : Morceaux durs, sel, gras. Je respecte : Respect PMS, allergènes et temps/température.</t>
  </si>
  <si>
    <t>Q020</t>
  </si>
  <si>
    <t>Adapter Poisson blanc</t>
  </si>
  <si>
    <t>Poisson blanc</t>
  </si>
  <si>
    <t>Arêtes, granulation</t>
  </si>
  <si>
    <t>Quels points contrôler avant d’utiliser Poisson blanc en texture modifiée ?</t>
  </si>
  <si>
    <t>À quoi je fais attention avec Poisson blanc ?</t>
  </si>
  <si>
    <t>Identifier les défauts prévisibles (Arêtes, granulation), choisir une méthode adaptée : Cuisson vapeur/pochage court, sauce filtrée. Contrôler la texture finale avant service.</t>
  </si>
  <si>
    <t>Je connais le défaut principal (Arêtes, granulation). Je prépare avec la bonne méthode et je contrôle avant d’envoyer.</t>
  </si>
  <si>
    <t>Cuisson vapeur/pochage court, sauce filtrée</t>
  </si>
  <si>
    <t>Servir Poisson blanc sans tenir compte du risque : Arêtes, granulation.</t>
  </si>
  <si>
    <t>Coagulation protéines</t>
  </si>
  <si>
    <t>Poisson blanc | Selon prescription | Contrôle : Texture, goût, absence particules, tenue après repos.</t>
  </si>
  <si>
    <t>À retenir : Cuisson vapeur/pochage court, sauce filtrée. À éviter : Servir Poisson blanc sans tenir compte du risque : Arêtes, granulation..</t>
  </si>
  <si>
    <t>Identifier les défauts prévisibles (Arêtes, granulation), choisir une méthode adaptée : Cuisson vapeur/pochage court, sauce filtrée. Contrôler la texture finale avant service. Geste attendu : Cuisson vapeur/pochage court, sauce filtrée. Contrôle attendu : Texture, goût, absence particules, tenue après repos. Erreur critique à éviter : Servir Poisson blanc sans tenir compte du risque : Arêtes, granulation. Hygiène ou traçabilité : Respect PMS, allergènes et temps/température.</t>
  </si>
  <si>
    <t>Je connais le défaut principal (Arêtes, granulation). Je prépare avec la bonne méthode et je contrôle avant d’envoyer. Je fais : Cuisson vapeur/pochage court, sauce filtrée. Je vérifie : Texture, goût, absence particules, tenue après repos. Je ne fais pas : Servir Poisson blanc sans tenir compte du risque : Arêtes, granulation. Je respecte : Respect PMS, allergènes et temps/température.</t>
  </si>
  <si>
    <t>Q021</t>
  </si>
  <si>
    <t>Adapter Saumon</t>
  </si>
  <si>
    <t>Saumon</t>
  </si>
  <si>
    <t>Gras libre, goût fort</t>
  </si>
  <si>
    <t>Quels points contrôler avant d’utiliser Saumon en texture modifiée ?</t>
  </si>
  <si>
    <t>À quoi je fais attention avec Saumon ?</t>
  </si>
  <si>
    <t>Identifier les défauts prévisibles (Gras libre, goût fort), choisir une méthode adaptée : Cuisson douce, contrôler arêtes et gras. Contrôler la texture finale avant service.</t>
  </si>
  <si>
    <t>Je connais le défaut principal (Gras libre, goût fort). Je prépare avec la bonne méthode et je contrôle avant d’envoyer.</t>
  </si>
  <si>
    <t>Cuisson douce, contrôler arêtes et gras</t>
  </si>
  <si>
    <t>Servir Saumon sans tenir compte du risque : Gras libre, goût fort.</t>
  </si>
  <si>
    <t>Lipides/protéines</t>
  </si>
  <si>
    <t>Saumon | Selon prescription | Contrôle : Texture, goût, absence particules, tenue après repos.</t>
  </si>
  <si>
    <t>À retenir : Cuisson douce, contrôler arêtes et gras. À éviter : Servir Saumon sans tenir compte du risque : Gras libre, goût fort..</t>
  </si>
  <si>
    <t>Identifier les défauts prévisibles (Gras libre, goût fort), choisir une méthode adaptée : Cuisson douce, contrôler arêtes et gras. Contrôler la texture finale avant service. Geste attendu : Cuisson douce, contrôler arêtes et gras. Contrôle attendu : Texture, goût, absence particules, tenue après repos. Erreur critique à éviter : Servir Saumon sans tenir compte du risque : Gras libre, goût fort. Hygiène ou traçabilité : Respect PMS, allergènes et temps/température.</t>
  </si>
  <si>
    <t>Je connais le défaut principal (Gras libre, goût fort). Je prépare avec la bonne méthode et je contrôle avant d’envoyer. Je fais : Cuisson douce, contrôler arêtes et gras. Je vérifie : Texture, goût, absence particules, tenue après repos. Je ne fais pas : Servir Saumon sans tenir compte du risque : Gras libre, goût fort. Je respecte : Respect PMS, allergènes et temps/température.</t>
  </si>
  <si>
    <t>Q022</t>
  </si>
  <si>
    <t>Adapter Thon cuit</t>
  </si>
  <si>
    <t>Thon cuit</t>
  </si>
  <si>
    <t>Été</t>
  </si>
  <si>
    <t>Sécheresse</t>
  </si>
  <si>
    <t>Quels points contrôler avant d’utiliser Thon cuit en texture modifiée ?</t>
  </si>
  <si>
    <t>À quoi je fais attention avec Thon cuit ?</t>
  </si>
  <si>
    <t>Identifier les défauts prévisibles (Sécheresse), choisir une méthode adaptée : Sauce liée, cuisson courte ou préparation adaptée. Contrôler la texture finale avant service.</t>
  </si>
  <si>
    <t>Je connais le défaut principal (Sécheresse). Je prépare avec la bonne méthode et je contrôle avant d’envoyer.</t>
  </si>
  <si>
    <t>Sauce liée, cuisson courte ou préparation adaptée</t>
  </si>
  <si>
    <t>Servir Thon cuit sans tenir compte du risque : Sécheresse.</t>
  </si>
  <si>
    <t>Protéines sèches</t>
  </si>
  <si>
    <t>Thon cuit | Selon prescription | Contrôle : Texture, goût, absence particules, tenue après repos.</t>
  </si>
  <si>
    <t>À retenir : Sauce liée, cuisson courte ou préparation adaptée. À éviter : Servir Thon cuit sans tenir compte du risque : Sécheresse..</t>
  </si>
  <si>
    <t>Identifier les défauts prévisibles (Sécheresse), choisir une méthode adaptée : Sauce liée, cuisson courte ou préparation adaptée. Contrôler la texture finale avant service. Geste attendu : Sauce liée, cuisson courte ou préparation adaptée. Contrôle attendu : Texture, goût, absence particules, tenue après repos. Erreur critique à éviter : Servir Thon cuit sans tenir compte du risque : Sécheresse. Hygiène ou traçabilité : Respect PMS, allergènes et temps/température.</t>
  </si>
  <si>
    <t>Je connais le défaut principal (Sécheresse). Je prépare avec la bonne méthode et je contrôle avant d’envoyer. Je fais : Sauce liée, cuisson courte ou préparation adaptée. Je vérifie : Texture, goût, absence particules, tenue après repos. Je ne fais pas : Servir Thon cuit sans tenir compte du risque : Sécheresse. Je respecte : Respect PMS, allergènes et temps/température.</t>
  </si>
  <si>
    <t>Q023</t>
  </si>
  <si>
    <t>Adapter Œuf</t>
  </si>
  <si>
    <t>Œuf</t>
  </si>
  <si>
    <t>Grumeaux, surcuisson</t>
  </si>
  <si>
    <t>Quels points contrôler avant d’utiliser Œuf en texture modifiée ?</t>
  </si>
  <si>
    <t>À quoi je fais attention avec Œuf ?</t>
  </si>
  <si>
    <t>Identifier les défauts prévisibles (Grumeaux, surcuisson), choisir une méthode adaptée : Cuire doucement, tempérer, filtrer si besoin. Contrôler la texture finale avant service.</t>
  </si>
  <si>
    <t>Je connais le défaut principal (Grumeaux, surcuisson). Je prépare avec la bonne méthode et je contrôle avant d’envoyer.</t>
  </si>
  <si>
    <t>Cuire doucement, tempérer, filtrer si besoin</t>
  </si>
  <si>
    <t>Servir Œuf sans tenir compte du risque : Grumeaux, surcuisson.</t>
  </si>
  <si>
    <t>Œuf | Selon prescription | Contrôle : Texture, goût, absence particules, tenue après repos.</t>
  </si>
  <si>
    <t>À retenir : Cuire doucement, tempérer, filtrer si besoin. À éviter : Servir Œuf sans tenir compte du risque : Grumeaux, surcuisson..</t>
  </si>
  <si>
    <t>S09_INRAE_THIS</t>
  </si>
  <si>
    <t>Identifier les défauts prévisibles (Grumeaux, surcuisson), choisir une méthode adaptée : Cuire doucement, tempérer, filtrer si besoin. Contrôler la texture finale avant service. Geste attendu : Cuire doucement, tempérer, filtrer si besoin. Contrôle attendu : Texture, goût, absence particules, tenue après repos. Erreur critique à éviter : Servir Œuf sans tenir compte du risque : Grumeaux, surcuisson. Hygiène ou traçabilité : Respect PMS, allergènes et temps/température.</t>
  </si>
  <si>
    <t>Je connais le défaut principal (Grumeaux, surcuisson). Je prépare avec la bonne méthode et je contrôle avant d’envoyer. Je fais : Cuire doucement, tempérer, filtrer si besoin. Je vérifie : Texture, goût, absence particules, tenue après repos. Je ne fais pas : Servir Œuf sans tenir compte du risque : Grumeaux, surcuisson. Je respecte : Respect PMS, allergènes et temps/température.</t>
  </si>
  <si>
    <t>Q024</t>
  </si>
  <si>
    <t>Adapter Fromage frais</t>
  </si>
  <si>
    <t>Fromage frais</t>
  </si>
  <si>
    <t>Salé, allergène lait</t>
  </si>
  <si>
    <t>Quels points contrôler avant d’utiliser Fromage frais en texture modifiée ?</t>
  </si>
  <si>
    <t>À quoi je fais attention avec Fromage frais ?</t>
  </si>
  <si>
    <t>Identifier les défauts prévisibles (Salé, allergène lait), choisir une méthode adaptée : Incorporer à chaud modéré, lisser. Contrôler la texture finale avant service.</t>
  </si>
  <si>
    <t>Je connais le défaut principal (Salé, allergène lait). Je prépare avec la bonne méthode et je contrôle avant d’envoyer.</t>
  </si>
  <si>
    <t>Incorporer à chaud modéré, lisser</t>
  </si>
  <si>
    <t>Servir Fromage frais sans tenir compte du risque : Salé, allergène lait.</t>
  </si>
  <si>
    <t>Émulsion/protéines lait</t>
  </si>
  <si>
    <t>Fromage frais | Selon prescription | Contrôle : Texture, goût, absence particules, tenue après repos.</t>
  </si>
  <si>
    <t>À retenir : Incorporer à chaud modéré, lisser. À éviter : Servir Fromage frais sans tenir compte du risque : Salé, allergène lait..</t>
  </si>
  <si>
    <t>S16_PROCESSING_NUTRITION</t>
  </si>
  <si>
    <t>Identifier les défauts prévisibles (Salé, allergène lait), choisir une méthode adaptée : Incorporer à chaud modéré, lisser. Contrôler la texture finale avant service. Geste attendu : Incorporer à chaud modéré, lisser. Contrôle attendu : Texture, goût, absence particules, tenue après repos. Erreur critique à éviter : Servir Fromage frais sans tenir compte du risque : Salé, allergène lait. Hygiène ou traçabilité : Respect PMS, allergènes et temps/température.</t>
  </si>
  <si>
    <t>Je connais le défaut principal (Salé, allergène lait). Je prépare avec la bonne méthode et je contrôle avant d’envoyer. Je fais : Incorporer à chaud modéré, lisser. Je vérifie : Texture, goût, absence particules, tenue après repos. Je ne fais pas : Servir Fromage frais sans tenir compte du risque : Salé, allergène lait. Je respecte : Respect PMS, allergènes et temps/température.</t>
  </si>
  <si>
    <t>Q025</t>
  </si>
  <si>
    <t>Adapter Yaourt nature</t>
  </si>
  <si>
    <t>Yaourt nature</t>
  </si>
  <si>
    <t>Acidité, séparation</t>
  </si>
  <si>
    <t>Quels points contrôler avant d’utiliser Yaourt nature en texture modifiée ?</t>
  </si>
  <si>
    <t>À quoi je fais attention avec Yaourt nature ?</t>
  </si>
  <si>
    <t>Identifier les défauts prévisibles (Acidité, séparation), choisir une méthode adaptée : Ajouter hors ébullition, équilibrer. Contrôler la texture finale avant service.</t>
  </si>
  <si>
    <t>Je connais le défaut principal (Acidité, séparation). Je prépare avec la bonne méthode et je contrôle avant d’envoyer.</t>
  </si>
  <si>
    <t>Ajouter hors ébullition, équilibrer</t>
  </si>
  <si>
    <t>Servir Yaourt nature sans tenir compte du risque : Acidité, séparation.</t>
  </si>
  <si>
    <t>Coagulation/acide</t>
  </si>
  <si>
    <t>Yaourt nature | Selon prescription | Contrôle : Texture, goût, absence particules, tenue après repos.</t>
  </si>
  <si>
    <t>À retenir : Ajouter hors ébullition, équilibrer. À éviter : Servir Yaourt nature sans tenir compte du risque : Acidité, séparation..</t>
  </si>
  <si>
    <t>Identifier les défauts prévisibles (Acidité, séparation), choisir une méthode adaptée : Ajouter hors ébullition, équilibrer. Contrôler la texture finale avant service. Geste attendu : Ajouter hors ébullition, équilibrer. Contrôle attendu : Texture, goût, absence particules, tenue après repos. Erreur critique à éviter : Servir Yaourt nature sans tenir compte du risque : Acidité, séparation. Hygiène ou traçabilité : Respect PMS, allergènes et temps/température.</t>
  </si>
  <si>
    <t>Je connais le défaut principal (Acidité, séparation). Je prépare avec la bonne méthode et je contrôle avant d’envoyer. Je fais : Ajouter hors ébullition, équilibrer. Je vérifie : Texture, goût, absence particules, tenue après repos. Je ne fais pas : Servir Yaourt nature sans tenir compte du risque : Acidité, séparation. Je respecte : Respect PMS, allergènes et temps/température.</t>
  </si>
  <si>
    <t>Q026</t>
  </si>
  <si>
    <t>Adapter Carotte</t>
  </si>
  <si>
    <t>Carotte</t>
  </si>
  <si>
    <t>Eau libre si cuisson mal égouttée</t>
  </si>
  <si>
    <t>Quels points contrôler avant d’utiliser Carotte en texture modifiée ?</t>
  </si>
  <si>
    <t>À quoi je fais attention avec Carotte ?</t>
  </si>
  <si>
    <t>Identifier les défauts prévisibles (Eau libre si cuisson mal égouttée), choisir une méthode adaptée : Cuire fondant, égoutter, mixer. Contrôler la texture finale avant service.</t>
  </si>
  <si>
    <t>Je connais le défaut principal (Eau libre si cuisson mal égouttée). Je prépare avec la bonne méthode et je contrôle avant d’envoyer.</t>
  </si>
  <si>
    <t>Cuire fondant, égoutter, mixer</t>
  </si>
  <si>
    <t>Servir Carotte sans tenir compte du risque : Eau libre si cuisson mal égouttée.</t>
  </si>
  <si>
    <t>Pectines ramollies</t>
  </si>
  <si>
    <t>Carotte | Selon prescription | Contrôle : Texture, goût, absence particules, tenue après repos.</t>
  </si>
  <si>
    <t>À retenir : Cuire fondant, égoutter, mixer. À éviter : Servir Carotte sans tenir compte du risque : Eau libre si cuisson mal égouttée..</t>
  </si>
  <si>
    <t>S11_INTERFEL_SAISON</t>
  </si>
  <si>
    <t>Identifier les défauts prévisibles (Eau libre si cuisson mal égouttée), choisir une méthode adaptée : Cuire fondant, égoutter, mixer. Contrôler la texture finale avant service. Geste attendu : Cuire fondant, égoutter, mixer. Contrôle attendu : Texture, goût, absence particules, tenue après repos. Erreur critique à éviter : Servir Carotte sans tenir compte du risque : Eau libre si cuisson mal égouttée. Hygiène ou traçabilité : Respect PMS, allergènes et temps/température.</t>
  </si>
  <si>
    <t>Je connais le défaut principal (Eau libre si cuisson mal égouttée). Je prépare avec la bonne méthode et je contrôle avant d’envoyer. Je fais : Cuire fondant, égoutter, mixer. Je vérifie : Texture, goût, absence particules, tenue après repos. Je ne fais pas : Servir Carotte sans tenir compte du risque : Eau libre si cuisson mal égouttée. Je respecte : Respect PMS, allergènes et temps/température.</t>
  </si>
  <si>
    <t>Q027</t>
  </si>
  <si>
    <t>Adapter Courge / potimarron</t>
  </si>
  <si>
    <t>Courge / potimarron</t>
  </si>
  <si>
    <t>Texture épaisse, peau</t>
  </si>
  <si>
    <t>Quels points contrôler avant d’utiliser Courge / potimarron en texture modifiée ?</t>
  </si>
  <si>
    <t>À quoi je fais attention avec Courge / potimarron ?</t>
  </si>
  <si>
    <t>Identifier les défauts prévisibles (Texture épaisse, peau), choisir une méthode adaptée : Cuire, retirer peau si besoin, lisser. Contrôler la texture finale avant service.</t>
  </si>
  <si>
    <t>Je connais le défaut principal (Texture épaisse, peau). Je prépare avec la bonne méthode et je contrôle avant d’envoyer.</t>
  </si>
  <si>
    <t>Cuire, retirer peau si besoin, lisser</t>
  </si>
  <si>
    <t>Servir Courge / potimarron sans tenir compte du risque : Texture épaisse, peau.</t>
  </si>
  <si>
    <t>Amidon/fibres</t>
  </si>
  <si>
    <t>Courge / potimarron | Selon prescription | Contrôle : Texture, goût, absence particules, tenue après repos.</t>
  </si>
  <si>
    <t>À retenir : Cuire, retirer peau si besoin, lisser. À éviter : Servir Courge / potimarron sans tenir compte du risque : Texture épaisse, peau..</t>
  </si>
  <si>
    <t>Identifier les défauts prévisibles (Texture épaisse, peau), choisir une méthode adaptée : Cuire, retirer peau si besoin, lisser. Contrôler la texture finale avant service. Geste attendu : Cuire, retirer peau si besoin, lisser. Contrôle attendu : Texture, goût, absence particules, tenue après repos. Erreur critique à éviter : Servir Courge / potimarron sans tenir compte du risque : Texture épaisse, peau. Hygiène ou traçabilité : Respect PMS, allergènes et temps/température.</t>
  </si>
  <si>
    <t>Je connais le défaut principal (Texture épaisse, peau). Je prépare avec la bonne méthode et je contrôle avant d’envoyer. Je fais : Cuire, retirer peau si besoin, lisser. Je vérifie : Texture, goût, absence particules, tenue après repos. Je ne fais pas : Servir Courge / potimarron sans tenir compte du risque : Texture épaisse, peau. Je respecte : Respect PMS, allergènes et temps/température.</t>
  </si>
  <si>
    <t>Q028</t>
  </si>
  <si>
    <t>Adapter Courgette</t>
  </si>
  <si>
    <t>Courgette</t>
  </si>
  <si>
    <t>Excès d’eau</t>
  </si>
  <si>
    <t>Quels points contrôler avant d’utiliser Courgette en texture modifiée ?</t>
  </si>
  <si>
    <t>À quoi je fais attention avec Courgette ?</t>
  </si>
  <si>
    <t>Identifier les défauts prévisibles (Excès d’eau), choisir une méthode adaptée : Égoutter, réduire, associer support dense. Contrôler la texture finale avant service.</t>
  </si>
  <si>
    <t>Je connais le défaut principal (Excès d’eau). Je prépare avec la bonne méthode et je contrôle avant d’envoyer.</t>
  </si>
  <si>
    <t>Égoutter, réduire, associer support dense</t>
  </si>
  <si>
    <t>Servir Courgette sans tenir compte du risque : Excès d’eau.</t>
  </si>
  <si>
    <t>Eau libre/synérèse</t>
  </si>
  <si>
    <t>Courgette | Selon prescription | Contrôle : Texture, goût, absence particules, tenue après repos.</t>
  </si>
  <si>
    <t>À retenir : Égoutter, réduire, associer support dense. À éviter : Servir Courgette sans tenir compte du risque : Excès d’eau..</t>
  </si>
  <si>
    <t>Identifier les défauts prévisibles (Excès d’eau), choisir une méthode adaptée : Égoutter, réduire, associer support dense. Contrôler la texture finale avant service. Geste attendu : Égoutter, réduire, associer support dense. Contrôle attendu : Texture, goût, absence particules, tenue après repos. Erreur critique à éviter : Servir Courgette sans tenir compte du risque : Excès d’eau. Hygiène ou traçabilité : Respect PMS, allergènes et temps/température.</t>
  </si>
  <si>
    <t>Je connais le défaut principal (Excès d’eau). Je prépare avec la bonne méthode et je contrôle avant d’envoyer. Je fais : Égoutter, réduire, associer support dense. Je vérifie : Texture, goût, absence particules, tenue après repos. Je ne fais pas : Servir Courgette sans tenir compte du risque : Excès d’eau. Je respecte : Respect PMS, allergènes et temps/température.</t>
  </si>
  <si>
    <t>Q029</t>
  </si>
  <si>
    <t>Adapter Tomate</t>
  </si>
  <si>
    <t>Tomate</t>
  </si>
  <si>
    <t>Peaux, pépins, acidité</t>
  </si>
  <si>
    <t>Quels points contrôler avant d’utiliser Tomate en texture modifiée ?</t>
  </si>
  <si>
    <t>À quoi je fais attention avec Tomate ?</t>
  </si>
  <si>
    <t>Identifier les défauts prévisibles (Peaux, pépins, acidité), choisir une méthode adaptée : Monder/épépiner, cuire, tamiser. Contrôler la texture finale avant service.</t>
  </si>
  <si>
    <t>Je connais le défaut principal (Peaux, pépins, acidité). Je prépare avec la bonne méthode et je contrôle avant d’envoyer.</t>
  </si>
  <si>
    <t>Monder/épépiner, cuire, tamiser</t>
  </si>
  <si>
    <t>Servir Tomate sans tenir compte du risque : Peaux, pépins, acidité.</t>
  </si>
  <si>
    <t>Acidité/pectines</t>
  </si>
  <si>
    <t>Tomate | Selon prescription | Contrôle : Texture, goût, absence particules, tenue après repos.</t>
  </si>
  <si>
    <t>À retenir : Monder/épépiner, cuire, tamiser. À éviter : Servir Tomate sans tenir compte du risque : Peaux, pépins, acidité..</t>
  </si>
  <si>
    <t>Identifier les défauts prévisibles (Peaux, pépins, acidité), choisir une méthode adaptée : Monder/épépiner, cuire, tamiser. Contrôler la texture finale avant service. Geste attendu : Monder/épépiner, cuire, tamiser. Contrôle attendu : Texture, goût, absence particules, tenue après repos. Erreur critique à éviter : Servir Tomate sans tenir compte du risque : Peaux, pépins, acidité. Hygiène ou traçabilité : Respect PMS, allergènes et temps/température.</t>
  </si>
  <si>
    <t>Je connais le défaut principal (Peaux, pépins, acidité). Je prépare avec la bonne méthode et je contrôle avant d’envoyer. Je fais : Monder/épépiner, cuire, tamiser. Je vérifie : Texture, goût, absence particules, tenue après repos. Je ne fais pas : Servir Tomate sans tenir compte du risque : Peaux, pépins, acidité. Je respecte : Respect PMS, allergènes et temps/température.</t>
  </si>
  <si>
    <t>Q030</t>
  </si>
  <si>
    <t>Adapter Poireau</t>
  </si>
  <si>
    <t>Poireau</t>
  </si>
  <si>
    <t>Fibres longues</t>
  </si>
  <si>
    <t>Quels points contrôler avant d’utiliser Poireau en texture modifiée ?</t>
  </si>
  <si>
    <t>À quoi je fais attention avec Poireau ?</t>
  </si>
  <si>
    <t>Identifier les défauts prévisibles (Fibres longues), choisir une méthode adaptée : Cuire fondant, mixer, tamiser. Contrôler la texture finale avant service.</t>
  </si>
  <si>
    <t>Je connais le défaut principal (Fibres longues). Je prépare avec la bonne méthode et je contrôle avant d’envoyer.</t>
  </si>
  <si>
    <t>Cuire fondant, mixer, tamiser</t>
  </si>
  <si>
    <t>Servir Poireau sans tenir compte du risque : Fibres longues.</t>
  </si>
  <si>
    <t>Fibres végétales</t>
  </si>
  <si>
    <t>Poireau | Selon prescription | Contrôle : Texture, goût, absence particules, tenue après repos.</t>
  </si>
  <si>
    <t>À retenir : Cuire fondant, mixer, tamiser. À éviter : Servir Poireau sans tenir compte du risque : Fibres longues..</t>
  </si>
  <si>
    <t>Identifier les défauts prévisibles (Fibres longues), choisir une méthode adaptée : Cuire fondant, mixer, tamiser. Contrôler la texture finale avant service. Geste attendu : Cuire fondant, mixer, tamiser. Contrôle attendu : Texture, goût, absence particules, tenue après repos. Erreur critique à éviter : Servir Poireau sans tenir compte du risque : Fibres longues. Hygiène ou traçabilité : Respect PMS, allergènes et temps/température.</t>
  </si>
  <si>
    <t>Je connais le défaut principal (Fibres longues). Je prépare avec la bonne méthode et je contrôle avant d’envoyer. Je fais : Cuire fondant, mixer, tamiser. Je vérifie : Texture, goût, absence particules, tenue après repos. Je ne fais pas : Servir Poireau sans tenir compte du risque : Fibres longues. Je respecte : Respect PMS, allergènes et temps/température.</t>
  </si>
  <si>
    <t>Q031</t>
  </si>
  <si>
    <t>Adapter Épinard</t>
  </si>
  <si>
    <t>Épinard</t>
  </si>
  <si>
    <t>Printemps-automne</t>
  </si>
  <si>
    <t>Fibres, couleur sombre</t>
  </si>
  <si>
    <t>Quels points contrôler avant d’utiliser Épinard en texture modifiée ?</t>
  </si>
  <si>
    <t>À quoi je fais attention avec Épinard ?</t>
  </si>
  <si>
    <t>Identifier les défauts prévisibles (Fibres, couleur sombre), choisir une méthode adaptée : Cuisson courte, égoutter, tamiser. Contrôler la texture finale avant service.</t>
  </si>
  <si>
    <t>Je connais le défaut principal (Fibres, couleur sombre). Je prépare avec la bonne méthode et je contrôle avant d’envoyer.</t>
  </si>
  <si>
    <t>Cuisson courte, égoutter, tamiser</t>
  </si>
  <si>
    <t>Servir Épinard sans tenir compte du risque : Fibres, couleur sombre.</t>
  </si>
  <si>
    <t>Chlorophylle/oxydation</t>
  </si>
  <si>
    <t>Épinard | Selon prescription | Contrôle : Texture, goût, absence particules, tenue après repos.</t>
  </si>
  <si>
    <t>À retenir : Cuisson courte, égoutter, tamiser. À éviter : Servir Épinard sans tenir compte du risque : Fibres, couleur sombre..</t>
  </si>
  <si>
    <t>Identifier les défauts prévisibles (Fibres, couleur sombre), choisir une méthode adaptée : Cuisson courte, égoutter, tamiser. Contrôler la texture finale avant service. Geste attendu : Cuisson courte, égoutter, tamiser. Contrôle attendu : Texture, goût, absence particules, tenue après repos. Erreur critique à éviter : Servir Épinard sans tenir compte du risque : Fibres, couleur sombre. Hygiène ou traçabilité : Respect PMS, allergènes et temps/température.</t>
  </si>
  <si>
    <t>Je connais le défaut principal (Fibres, couleur sombre). Je prépare avec la bonne méthode et je contrôle avant d’envoyer. Je fais : Cuisson courte, égoutter, tamiser. Je vérifie : Texture, goût, absence particules, tenue après repos. Je ne fais pas : Servir Épinard sans tenir compte du risque : Fibres, couleur sombre. Je respecte : Respect PMS, allergènes et temps/température.</t>
  </si>
  <si>
    <t>Q032</t>
  </si>
  <si>
    <t>Adapter Brocoli</t>
  </si>
  <si>
    <t>Brocoli</t>
  </si>
  <si>
    <t>Automne-printemps</t>
  </si>
  <si>
    <t>Odeur soufrée, fibres</t>
  </si>
  <si>
    <t>Quels points contrôler avant d’utiliser Brocoli en texture modifiée ?</t>
  </si>
  <si>
    <t>À quoi je fais attention avec Brocoli ?</t>
  </si>
  <si>
    <t>Identifier les défauts prévisibles (Odeur soufrée, fibres), choisir une méthode adaptée : Cuire juste, mixer, associer support doux. Contrôler la texture finale avant service.</t>
  </si>
  <si>
    <t>Je connais le défaut principal (Odeur soufrée, fibres). Je prépare avec la bonne méthode et je contrôle avant d’envoyer.</t>
  </si>
  <si>
    <t>Cuire juste, mixer, associer support doux</t>
  </si>
  <si>
    <t>Servir Brocoli sans tenir compte du risque : Odeur soufrée, fibres.</t>
  </si>
  <si>
    <t>Composés soufrés</t>
  </si>
  <si>
    <t>Brocoli | Selon prescription | Contrôle : Texture, goût, absence particules, tenue après repos.</t>
  </si>
  <si>
    <t>À retenir : Cuire juste, mixer, associer support doux. À éviter : Servir Brocoli sans tenir compte du risque : Odeur soufrée, fibres..</t>
  </si>
  <si>
    <t>Identifier les défauts prévisibles (Odeur soufrée, fibres), choisir une méthode adaptée : Cuire juste, mixer, associer support doux. Contrôler la texture finale avant service. Geste attendu : Cuire juste, mixer, associer support doux. Contrôle attendu : Texture, goût, absence particules, tenue après repos. Erreur critique à éviter : Servir Brocoli sans tenir compte du risque : Odeur soufrée, fibres. Hygiène ou traçabilité : Respect PMS, allergènes et temps/température.</t>
  </si>
  <si>
    <t>Je connais le défaut principal (Odeur soufrée, fibres). Je prépare avec la bonne méthode et je contrôle avant d’envoyer. Je fais : Cuire juste, mixer, associer support doux. Je vérifie : Texture, goût, absence particules, tenue après repos. Je ne fais pas : Servir Brocoli sans tenir compte du risque : Odeur soufrée, fibres. Je respecte : Respect PMS, allergènes et temps/température.</t>
  </si>
  <si>
    <t>Q033</t>
  </si>
  <si>
    <t>Adapter Chou-fleur</t>
  </si>
  <si>
    <t>Chou-fleur</t>
  </si>
  <si>
    <t>Odeur, eau</t>
  </si>
  <si>
    <t>Quels points contrôler avant d’utiliser Chou-fleur en texture modifiée ?</t>
  </si>
  <si>
    <t>À quoi je fais attention avec Chou-fleur ?</t>
  </si>
  <si>
    <t>Identifier les défauts prévisibles (Odeur, eau), choisir une méthode adaptée : Cuire sans surcuire, égoutter, lier. Contrôler la texture finale avant service.</t>
  </si>
  <si>
    <t>Je connais le défaut principal (Odeur, eau). Je prépare avec la bonne méthode et je contrôle avant d’envoyer.</t>
  </si>
  <si>
    <t>Cuire sans surcuire, égoutter, lier</t>
  </si>
  <si>
    <t>Servir Chou-fleur sans tenir compte du risque : Odeur, eau.</t>
  </si>
  <si>
    <t>Chou-fleur | Selon prescription | Contrôle : Texture, goût, absence particules, tenue après repos.</t>
  </si>
  <si>
    <t>À retenir : Cuire sans surcuire, égoutter, lier. À éviter : Servir Chou-fleur sans tenir compte du risque : Odeur, eau..</t>
  </si>
  <si>
    <t>Identifier les défauts prévisibles (Odeur, eau), choisir une méthode adaptée : Cuire sans surcuire, égoutter, lier. Contrôler la texture finale avant service. Geste attendu : Cuire sans surcuire, égoutter, lier. Contrôle attendu : Texture, goût, absence particules, tenue après repos. Erreur critique à éviter : Servir Chou-fleur sans tenir compte du risque : Odeur, eau. Hygiène ou traçabilité : Respect PMS, allergènes et temps/température.</t>
  </si>
  <si>
    <t>Je connais le défaut principal (Odeur, eau). Je prépare avec la bonne méthode et je contrôle avant d’envoyer. Je fais : Cuire sans surcuire, égoutter, lier. Je vérifie : Texture, goût, absence particules, tenue après repos. Je ne fais pas : Servir Chou-fleur sans tenir compte du risque : Odeur, eau. Je respecte : Respect PMS, allergènes et temps/température.</t>
  </si>
  <si>
    <t>Q034</t>
  </si>
  <si>
    <t>Adapter Petits pois</t>
  </si>
  <si>
    <t>Petits pois</t>
  </si>
  <si>
    <t>Peaux, grains</t>
  </si>
  <si>
    <t>Quels points contrôler avant d’utiliser Petits pois en texture modifiée ?</t>
  </si>
  <si>
    <t>À quoi je fais attention avec Petits pois ?</t>
  </si>
  <si>
    <t>Identifier les défauts prévisibles (Peaux, grains), choisir une méthode adaptée : Cuire tendre, mixer, tamiser. Contrôler la texture finale avant service.</t>
  </si>
  <si>
    <t>Je connais le défaut principal (Peaux, grains). Je prépare avec la bonne méthode et je contrôle avant d’envoyer.</t>
  </si>
  <si>
    <t>Cuire tendre, mixer, tamiser</t>
  </si>
  <si>
    <t>Servir Petits pois sans tenir compte du risque : Peaux, grains.</t>
  </si>
  <si>
    <t>Peaux végétales</t>
  </si>
  <si>
    <t>Petits pois | Selon prescription | Contrôle : Texture, goût, absence particules, tenue après repos.</t>
  </si>
  <si>
    <t>À retenir : Cuire tendre, mixer, tamiser. À éviter : Servir Petits pois sans tenir compte du risque : Peaux, grains..</t>
  </si>
  <si>
    <t>Identifier les défauts prévisibles (Peaux, grains), choisir une méthode adaptée : Cuire tendre, mixer, tamiser. Contrôler la texture finale avant service. Geste attendu : Cuire tendre, mixer, tamiser. Contrôle attendu : Texture, goût, absence particules, tenue après repos. Erreur critique à éviter : Servir Petits pois sans tenir compte du risque : Peaux, grains. Hygiène ou traçabilité : Respect PMS, allergènes et temps/température.</t>
  </si>
  <si>
    <t>Je connais le défaut principal (Peaux, grains). Je prépare avec la bonne méthode et je contrôle avant d’envoyer. Je fais : Cuire tendre, mixer, tamiser. Je vérifie : Texture, goût, absence particules, tenue après repos. Je ne fais pas : Servir Petits pois sans tenir compte du risque : Peaux, grains. Je respecte : Respect PMS, allergènes et temps/température.</t>
  </si>
  <si>
    <t>Q035</t>
  </si>
  <si>
    <t>Adapter Haricots verts</t>
  </si>
  <si>
    <t>Haricots verts</t>
  </si>
  <si>
    <t>Fibres, fils</t>
  </si>
  <si>
    <t>Quels points contrôler avant d’utiliser Haricots verts en texture modifiée ?</t>
  </si>
  <si>
    <t>À quoi je fais attention avec Haricots verts ?</t>
  </si>
  <si>
    <t>Identifier les défauts prévisibles (Fibres, fils), choisir une méthode adaptée : Équeuter, cuire fondant, tamiser. Contrôler la texture finale avant service.</t>
  </si>
  <si>
    <t>Je connais le défaut principal (Fibres, fils). Je prépare avec la bonne méthode et je contrôle avant d’envoyer.</t>
  </si>
  <si>
    <t>Équeuter, cuire fondant, tamiser</t>
  </si>
  <si>
    <t>Servir Haricots verts sans tenir compte du risque : Fibres, fils.</t>
  </si>
  <si>
    <t>Haricots verts | Selon prescription | Contrôle : Texture, goût, absence particules, tenue après repos.</t>
  </si>
  <si>
    <t>À retenir : Équeuter, cuire fondant, tamiser. À éviter : Servir Haricots verts sans tenir compte du risque : Fibres, fils..</t>
  </si>
  <si>
    <t>Identifier les défauts prévisibles (Fibres, fils), choisir une méthode adaptée : Équeuter, cuire fondant, tamiser. Contrôler la texture finale avant service. Geste attendu : Équeuter, cuire fondant, tamiser. Contrôle attendu : Texture, goût, absence particules, tenue après repos. Erreur critique à éviter : Servir Haricots verts sans tenir compte du risque : Fibres, fils. Hygiène ou traçabilité : Respect PMS, allergènes et temps/température.</t>
  </si>
  <si>
    <t>Je connais le défaut principal (Fibres, fils). Je prépare avec la bonne méthode et je contrôle avant d’envoyer. Je fais : Équeuter, cuire fondant, tamiser. Je vérifie : Texture, goût, absence particules, tenue après repos. Je ne fais pas : Servir Haricots verts sans tenir compte du risque : Fibres, fils. Je respecte : Respect PMS, allergènes et temps/température.</t>
  </si>
  <si>
    <t>Q036</t>
  </si>
  <si>
    <t>Adapter Céleri-rave</t>
  </si>
  <si>
    <t>Céleri-rave</t>
  </si>
  <si>
    <t>Goût fort, fibres</t>
  </si>
  <si>
    <t>Quels points contrôler avant d’utiliser Céleri-rave en texture modifiée ?</t>
  </si>
  <si>
    <t>À quoi je fais attention avec Céleri-rave ?</t>
  </si>
  <si>
    <t>Identifier les défauts prévisibles (Goût fort, fibres), choisir une méthode adaptée : Cuire fondant, mixer avec lait/sauce. Contrôler la texture finale avant service.</t>
  </si>
  <si>
    <t>Je connais le défaut principal (Goût fort, fibres). Je prépare avec la bonne méthode et je contrôle avant d’envoyer.</t>
  </si>
  <si>
    <t>Cuire fondant, mixer avec lait/sauce</t>
  </si>
  <si>
    <t>Servir Céleri-rave sans tenir compte du risque : Goût fort, fibres.</t>
  </si>
  <si>
    <t>Fibres/arômes</t>
  </si>
  <si>
    <t>Céleri-rave | Selon prescription | Contrôle : Texture, goût, absence particules, tenue après repos.</t>
  </si>
  <si>
    <t>À retenir : Cuire fondant, mixer avec lait/sauce. À éviter : Servir Céleri-rave sans tenir compte du risque : Goût fort, fibres..</t>
  </si>
  <si>
    <t>Identifier les défauts prévisibles (Goût fort, fibres), choisir une méthode adaptée : Cuire fondant, mixer avec lait/sauce. Contrôler la texture finale avant service. Geste attendu : Cuire fondant, mixer avec lait/sauce. Contrôle attendu : Texture, goût, absence particules, tenue après repos. Erreur critique à éviter : Servir Céleri-rave sans tenir compte du risque : Goût fort, fibres. Hygiène ou traçabilité : Respect PMS, allergènes et temps/température.</t>
  </si>
  <si>
    <t>Je connais le défaut principal (Goût fort, fibres). Je prépare avec la bonne méthode et je contrôle avant d’envoyer. Je fais : Cuire fondant, mixer avec lait/sauce. Je vérifie : Texture, goût, absence particules, tenue après repos. Je ne fais pas : Servir Céleri-rave sans tenir compte du risque : Goût fort, fibres. Je respecte : Respect PMS, allergènes et temps/température.</t>
  </si>
  <si>
    <t>Q037</t>
  </si>
  <si>
    <t>Adapter Betterave</t>
  </si>
  <si>
    <t>Betterave</t>
  </si>
  <si>
    <t>Goût terreux, couleur forte</t>
  </si>
  <si>
    <t>Quels points contrôler avant d’utiliser Betterave en texture modifiée ?</t>
  </si>
  <si>
    <t>À quoi je fais attention avec Betterave ?</t>
  </si>
  <si>
    <t>Identifier les défauts prévisibles (Goût terreux, couleur forte), choisir une méthode adaptée : Cuire, lisser, équilibrer acidité douce. Contrôler la texture finale avant service.</t>
  </si>
  <si>
    <t>Je connais le défaut principal (Goût terreux, couleur forte). Je prépare avec la bonne méthode et je contrôle avant d’envoyer.</t>
  </si>
  <si>
    <t>Cuire, lisser, équilibrer acidité douce</t>
  </si>
  <si>
    <t>Servir Betterave sans tenir compte du risque : Goût terreux, couleur forte.</t>
  </si>
  <si>
    <t>Pigments, sucre</t>
  </si>
  <si>
    <t>Betterave | Selon prescription | Contrôle : Texture, goût, absence particules, tenue après repos.</t>
  </si>
  <si>
    <t>À retenir : Cuire, lisser, équilibrer acidité douce. À éviter : Servir Betterave sans tenir compte du risque : Goût terreux, couleur forte..</t>
  </si>
  <si>
    <t>Identifier les défauts prévisibles (Goût terreux, couleur forte), choisir une méthode adaptée : Cuire, lisser, équilibrer acidité douce. Contrôler la texture finale avant service. Geste attendu : Cuire, lisser, équilibrer acidité douce. Contrôle attendu : Texture, goût, absence particules, tenue après repos. Erreur critique à éviter : Servir Betterave sans tenir compte du risque : Goût terreux, couleur forte. Hygiène ou traçabilité : Respect PMS, allergènes et temps/température.</t>
  </si>
  <si>
    <t>Je connais le défaut principal (Goût terreux, couleur forte). Je prépare avec la bonne méthode et je contrôle avant d’envoyer. Je fais : Cuire, lisser, équilibrer acidité douce. Je vérifie : Texture, goût, absence particules, tenue après repos. Je ne fais pas : Servir Betterave sans tenir compte du risque : Goût terreux, couleur forte. Je respecte : Respect PMS, allergènes et temps/température.</t>
  </si>
  <si>
    <t>Q038</t>
  </si>
  <si>
    <t>Adapter Pomme de terre</t>
  </si>
  <si>
    <t>Pomme de terre</t>
  </si>
  <si>
    <t>Texture collante</t>
  </si>
  <si>
    <t>Quels points contrôler avant d’utiliser Pomme de terre en texture modifiée ?</t>
  </si>
  <si>
    <t>À quoi je fais attention avec Pomme de terre ?</t>
  </si>
  <si>
    <t>Identifier les défauts prévisibles (Texture collante), choisir une méthode adaptée : Écraser plutôt que cutter long, détendre chaud. Contrôler la texture finale avant service.</t>
  </si>
  <si>
    <t>Je connais le défaut principal (Texture collante). Je prépare avec la bonne méthode et je contrôle avant d’envoyer.</t>
  </si>
  <si>
    <t>Écraser plutôt que cutter long, détendre chaud</t>
  </si>
  <si>
    <t>Servir Pomme de terre sans tenir compte du risque : Texture collante.</t>
  </si>
  <si>
    <t>Amidon/gélatinisation</t>
  </si>
  <si>
    <t>Pomme de terre | Selon prescription | Contrôle : Texture, goût, absence particules, tenue après repos.</t>
  </si>
  <si>
    <t>À retenir : Écraser plutôt que cutter long, détendre chaud. À éviter : Servir Pomme de terre sans tenir compte du risque : Texture collante..</t>
  </si>
  <si>
    <t>Identifier les défauts prévisibles (Texture collante), choisir une méthode adaptée : Écraser plutôt que cutter long, détendre chaud. Contrôler la texture finale avant service. Geste attendu : Écraser plutôt que cutter long, détendre chaud. Contrôle attendu : Texture, goût, absence particules, tenue après repos. Erreur critique à éviter : Servir Pomme de terre sans tenir compte du risque : Texture collante. Hygiène ou traçabilité : Respect PMS, allergènes et temps/température.</t>
  </si>
  <si>
    <t>Je connais le défaut principal (Texture collante). Je prépare avec la bonne méthode et je contrôle avant d’envoyer. Je fais : Écraser plutôt que cutter long, détendre chaud. Je vérifie : Texture, goût, absence particules, tenue après repos. Je ne fais pas : Servir Pomme de terre sans tenir compte du risque : Texture collante. Je respecte : Respect PMS, allergènes et temps/température.</t>
  </si>
  <si>
    <t>Q039</t>
  </si>
  <si>
    <t>Adapter Patate douce</t>
  </si>
  <si>
    <t>Patate douce</t>
  </si>
  <si>
    <t>Texture dense, sucrée</t>
  </si>
  <si>
    <t>Quels points contrôler avant d’utiliser Patate douce en texture modifiée ?</t>
  </si>
  <si>
    <t>À quoi je fais attention avec Patate douce ?</t>
  </si>
  <si>
    <t>Identifier les défauts prévisibles (Texture dense, sucrée), choisir une méthode adaptée : Cuire fondant, équilibrer salé/épices douces. Contrôler la texture finale avant service.</t>
  </si>
  <si>
    <t>Je connais le défaut principal (Texture dense, sucrée). Je prépare avec la bonne méthode et je contrôle avant d’envoyer.</t>
  </si>
  <si>
    <t>Cuire fondant, équilibrer salé/épices douces</t>
  </si>
  <si>
    <t>Servir Patate douce sans tenir compte du risque : Texture dense, sucrée.</t>
  </si>
  <si>
    <t>Amidon/sucres</t>
  </si>
  <si>
    <t>Patate douce | Selon prescription | Contrôle : Texture, goût, absence particules, tenue après repos.</t>
  </si>
  <si>
    <t>À retenir : Cuire fondant, équilibrer salé/épices douces. À éviter : Servir Patate douce sans tenir compte du risque : Texture dense, sucrée..</t>
  </si>
  <si>
    <t>Identifier les défauts prévisibles (Texture dense, sucrée), choisir une méthode adaptée : Cuire fondant, équilibrer salé/épices douces. Contrôler la texture finale avant service. Geste attendu : Cuire fondant, équilibrer salé/épices douces. Contrôle attendu : Texture, goût, absence particules, tenue après repos. Erreur critique à éviter : Servir Patate douce sans tenir compte du risque : Texture dense, sucrée. Hygiène ou traçabilité : Respect PMS, allergènes et temps/température.</t>
  </si>
  <si>
    <t>Je connais le défaut principal (Texture dense, sucrée). Je prépare avec la bonne méthode et je contrôle avant d’envoyer. Je fais : Cuire fondant, équilibrer salé/épices douces. Je vérifie : Texture, goût, absence particules, tenue après repos. Je ne fais pas : Servir Patate douce sans tenir compte du risque : Texture dense, sucrée. Je respecte : Respect PMS, allergènes et temps/température.</t>
  </si>
  <si>
    <t>Q040</t>
  </si>
  <si>
    <t>Adapter Riz</t>
  </si>
  <si>
    <t>Riz</t>
  </si>
  <si>
    <t>Grains, durcissement</t>
  </si>
  <si>
    <t>Quels points contrôler avant d’utiliser Riz en texture modifiée ?</t>
  </si>
  <si>
    <t>À quoi je fais attention avec Riz ?</t>
  </si>
  <si>
    <t>Identifier les défauts prévisibles (Grains, durcissement), choisir une méthode adaptée : Cuire très hydraté, mixer/tamiser selon niveau. Contrôler la texture finale avant service.</t>
  </si>
  <si>
    <t>Je connais le défaut principal (Grains, durcissement). Je prépare avec la bonne méthode et je contrôle avant d’envoyer.</t>
  </si>
  <si>
    <t>Cuire très hydraté, mixer/tamiser selon niveau</t>
  </si>
  <si>
    <t>Servir Riz sans tenir compte du risque : Grains, durcissement.</t>
  </si>
  <si>
    <t>Gélatinisation/rétrogradation</t>
  </si>
  <si>
    <t>Riz | Selon prescription | Contrôle : Texture, goût, absence particules, tenue après repos.</t>
  </si>
  <si>
    <t>À retenir : Cuire très hydraté, mixer/tamiser selon niveau. À éviter : Servir Riz sans tenir compte du risque : Grains, durcissement..</t>
  </si>
  <si>
    <t>Identifier les défauts prévisibles (Grains, durcissement), choisir une méthode adaptée : Cuire très hydraté, mixer/tamiser selon niveau. Contrôler la texture finale avant service. Geste attendu : Cuire très hydraté, mixer/tamiser selon niveau. Contrôle attendu : Texture, goût, absence particules, tenue après repos. Erreur critique à éviter : Servir Riz sans tenir compte du risque : Grains, durcissement. Hygiène ou traçabilité : Respect PMS, allergènes et temps/température.</t>
  </si>
  <si>
    <t>Je connais le défaut principal (Grains, durcissement). Je prépare avec la bonne méthode et je contrôle avant d’envoyer. Je fais : Cuire très hydraté, mixer/tamiser selon niveau. Je vérifie : Texture, goût, absence particules, tenue après repos. Je ne fais pas : Servir Riz sans tenir compte du risque : Grains, durcissement. Je respecte : Respect PMS, allergènes et temps/température.</t>
  </si>
  <si>
    <t>Q041</t>
  </si>
  <si>
    <t>Adapter Pâtes</t>
  </si>
  <si>
    <t>Pâtes</t>
  </si>
  <si>
    <t>Collant, élastique</t>
  </si>
  <si>
    <t>Quels points contrôler avant d’utiliser Pâtes en texture modifiée ?</t>
  </si>
  <si>
    <t>À quoi je fais attention avec Pâtes ?</t>
  </si>
  <si>
    <t>Identifier les défauts prévisibles (Collant, élastique), choisir une méthode adaptée : Cuire très fondant, sauce, tester ou remplacer. Contrôler la texture finale avant service.</t>
  </si>
  <si>
    <t>Je connais le défaut principal (Collant, élastique). Je prépare avec la bonne méthode et je contrôle avant d’envoyer.</t>
  </si>
  <si>
    <t>Cuire très fondant, sauce, tester ou remplacer</t>
  </si>
  <si>
    <t>Servir Pâtes sans tenir compte du risque : Collant, élastique.</t>
  </si>
  <si>
    <t>Amidon/gluten</t>
  </si>
  <si>
    <t>Pâtes | Selon prescription | Contrôle : Texture, goût, absence particules, tenue après repos.</t>
  </si>
  <si>
    <t>À retenir : Cuire très fondant, sauce, tester ou remplacer. À éviter : Servir Pâtes sans tenir compte du risque : Collant, élastique..</t>
  </si>
  <si>
    <t>Identifier les défauts prévisibles (Collant, élastique), choisir une méthode adaptée : Cuire très fondant, sauce, tester ou remplacer. Contrôler la texture finale avant service. Geste attendu : Cuire très fondant, sauce, tester ou remplacer. Contrôle attendu : Texture, goût, absence particules, tenue après repos. Erreur critique à éviter : Servir Pâtes sans tenir compte du risque : Collant, élastique. Hygiène ou traçabilité : Respect PMS, allergènes et temps/température.</t>
  </si>
  <si>
    <t>Je connais le défaut principal (Collant, élastique). Je prépare avec la bonne méthode et je contrôle avant d’envoyer. Je fais : Cuire très fondant, sauce, tester ou remplacer. Je vérifie : Texture, goût, absence particules, tenue après repos. Je ne fais pas : Servir Pâtes sans tenir compte du risque : Collant, élastique. Je respecte : Respect PMS, allergènes et temps/température.</t>
  </si>
  <si>
    <t>Q042</t>
  </si>
  <si>
    <t>Adapter Semoule</t>
  </si>
  <si>
    <t>Semoule</t>
  </si>
  <si>
    <t>Grain résiduel</t>
  </si>
  <si>
    <t>Quels points contrôler avant d’utiliser Semoule en texture modifiée ?</t>
  </si>
  <si>
    <t>À quoi je fais attention avec Semoule ?</t>
  </si>
  <si>
    <t>Identifier les défauts prévisibles (Grain résiduel), choisir une méthode adaptée : Hydrater, mixer si niveau lisse, lier. Contrôler la texture finale avant service.</t>
  </si>
  <si>
    <t>Je connais le défaut principal (Grain résiduel). Je prépare avec la bonne méthode et je contrôle avant d’envoyer.</t>
  </si>
  <si>
    <t>Hydrater, mixer si niveau lisse, lier</t>
  </si>
  <si>
    <t>Servir Semoule sans tenir compte du risque : Grain résiduel.</t>
  </si>
  <si>
    <t>Hydratation amidon</t>
  </si>
  <si>
    <t>Semoule | Selon prescription | Contrôle : Texture, goût, absence particules, tenue après repos.</t>
  </si>
  <si>
    <t>À retenir : Hydrater, mixer si niveau lisse, lier. À éviter : Servir Semoule sans tenir compte du risque : Grain résiduel..</t>
  </si>
  <si>
    <t>Identifier les défauts prévisibles (Grain résiduel), choisir une méthode adaptée : Hydrater, mixer si niveau lisse, lier. Contrôler la texture finale avant service. Geste attendu : Hydrater, mixer si niveau lisse, lier. Contrôle attendu : Texture, goût, absence particules, tenue après repos. Erreur critique à éviter : Servir Semoule sans tenir compte du risque : Grain résiduel. Hygiène ou traçabilité : Respect PMS, allergènes et temps/température.</t>
  </si>
  <si>
    <t>Je connais le défaut principal (Grain résiduel). Je prépare avec la bonne méthode et je contrôle avant d’envoyer. Je fais : Hydrater, mixer si niveau lisse, lier. Je vérifie : Texture, goût, absence particules, tenue après repos. Je ne fais pas : Servir Semoule sans tenir compte du risque : Grain résiduel. Je respecte : Respect PMS, allergènes et temps/température.</t>
  </si>
  <si>
    <t>Q043</t>
  </si>
  <si>
    <t>Adapter Lentilles</t>
  </si>
  <si>
    <t>Lentilles</t>
  </si>
  <si>
    <t>Peaux, granulation</t>
  </si>
  <si>
    <t>Quels points contrôler avant d’utiliser Lentilles en texture modifiée ?</t>
  </si>
  <si>
    <t>À quoi je fais attention avec Lentilles ?</t>
  </si>
  <si>
    <t>Identifier les défauts prévisibles (Peaux, granulation), choisir une méthode adaptée : Cuire longuement, mixer, tamiser. Contrôler la texture finale avant service.</t>
  </si>
  <si>
    <t>Je connais le défaut principal (Peaux, granulation). Je prépare avec la bonne méthode et je contrôle avant d’envoyer.</t>
  </si>
  <si>
    <t>Cuire longuement, mixer, tamiser</t>
  </si>
  <si>
    <t>Servir Lentilles sans tenir compte du risque : Peaux, granulation.</t>
  </si>
  <si>
    <t>Protéines/amidon végétal</t>
  </si>
  <si>
    <t>Lentilles | Selon prescription | Contrôle : Texture, goût, absence particules, tenue après repos.</t>
  </si>
  <si>
    <t>À retenir : Cuire longuement, mixer, tamiser. À éviter : Servir Lentilles sans tenir compte du risque : Peaux, granulation..</t>
  </si>
  <si>
    <t>Identifier les défauts prévisibles (Peaux, granulation), choisir une méthode adaptée : Cuire longuement, mixer, tamiser. Contrôler la texture finale avant service. Geste attendu : Cuire longuement, mixer, tamiser. Contrôle attendu : Texture, goût, absence particules, tenue après repos. Erreur critique à éviter : Servir Lentilles sans tenir compte du risque : Peaux, granulation. Hygiène ou traçabilité : Respect PMS, allergènes et temps/température.</t>
  </si>
  <si>
    <t>Je connais le défaut principal (Peaux, granulation). Je prépare avec la bonne méthode et je contrôle avant d’envoyer. Je fais : Cuire longuement, mixer, tamiser. Je vérifie : Texture, goût, absence particules, tenue après repos. Je ne fais pas : Servir Lentilles sans tenir compte du risque : Peaux, granulation. Je respecte : Respect PMS, allergènes et temps/température.</t>
  </si>
  <si>
    <t>Q044</t>
  </si>
  <si>
    <t>Adapter Pois cassés</t>
  </si>
  <si>
    <t>Pois cassés</t>
  </si>
  <si>
    <t>Peaux, épaississement au repos</t>
  </si>
  <si>
    <t>Quels points contrôler avant d’utiliser Pois cassés en texture modifiée ?</t>
  </si>
  <si>
    <t>À quoi je fais attention avec Pois cassés ?</t>
  </si>
  <si>
    <t>Identifier les défauts prévisibles (Peaux, épaississement au repos), choisir une méthode adaptée : Cuire complet, tamiser, détendre après repos. Contrôler la texture finale avant service.</t>
  </si>
  <si>
    <t>Je connais le défaut principal (Peaux, épaississement au repos). Je prépare avec la bonne méthode et je contrôle avant d’envoyer.</t>
  </si>
  <si>
    <t>Cuire complet, tamiser, détendre après repos</t>
  </si>
  <si>
    <t>Servir Pois cassés sans tenir compte du risque : Peaux, épaississement au repos.</t>
  </si>
  <si>
    <t>Amidon/protéines</t>
  </si>
  <si>
    <t>Pois cassés | Selon prescription | Contrôle : Texture, goût, absence particules, tenue après repos.</t>
  </si>
  <si>
    <t>À retenir : Cuire complet, tamiser, détendre après repos. À éviter : Servir Pois cassés sans tenir compte du risque : Peaux, épaississement au repos..</t>
  </si>
  <si>
    <t>Identifier les défauts prévisibles (Peaux, épaississement au repos), choisir une méthode adaptée : Cuire complet, tamiser, détendre après repos. Contrôler la texture finale avant service. Geste attendu : Cuire complet, tamiser, détendre après repos. Contrôle attendu : Texture, goût, absence particules, tenue après repos. Erreur critique à éviter : Servir Pois cassés sans tenir compte du risque : Peaux, épaississement au repos. Hygiène ou traçabilité : Respect PMS, allergènes et temps/température.</t>
  </si>
  <si>
    <t>Je connais le défaut principal (Peaux, épaississement au repos). Je prépare avec la bonne méthode et je contrôle avant d’envoyer. Je fais : Cuire complet, tamiser, détendre après repos. Je vérifie : Texture, goût, absence particules, tenue après repos. Je ne fais pas : Servir Pois cassés sans tenir compte du risque : Peaux, épaississement au repos. Je respecte : Respect PMS, allergènes et temps/température.</t>
  </si>
  <si>
    <t>Q045</t>
  </si>
  <si>
    <t>Adapter Pois chiches</t>
  </si>
  <si>
    <t>Pois chiches</t>
  </si>
  <si>
    <t>Peaux, texture pâteuse</t>
  </si>
  <si>
    <t>Quels points contrôler avant d’utiliser Pois chiches en texture modifiée ?</t>
  </si>
  <si>
    <t>À quoi je fais attention avec Pois chiches ?</t>
  </si>
  <si>
    <t>Identifier les défauts prévisibles (Peaux, texture pâteuse), choisir une méthode adaptée : Retirer peaux si besoin, mixer fin, détendre. Contrôler la texture finale avant service.</t>
  </si>
  <si>
    <t>Je connais le défaut principal (Peaux, texture pâteuse). Je prépare avec la bonne méthode et je contrôle avant d’envoyer.</t>
  </si>
  <si>
    <t>Retirer peaux si besoin, mixer fin, détendre</t>
  </si>
  <si>
    <t>Servir Pois chiches sans tenir compte du risque : Peaux, texture pâteuse.</t>
  </si>
  <si>
    <t>Amidon/protéines/lipides</t>
  </si>
  <si>
    <t>Pois chiches | Selon prescription | Contrôle : Texture, goût, absence particules, tenue après repos.</t>
  </si>
  <si>
    <t>À retenir : Retirer peaux si besoin, mixer fin, détendre. À éviter : Servir Pois chiches sans tenir compte du risque : Peaux, texture pâteuse..</t>
  </si>
  <si>
    <t>Identifier les défauts prévisibles (Peaux, texture pâteuse), choisir une méthode adaptée : Retirer peaux si besoin, mixer fin, détendre. Contrôler la texture finale avant service. Geste attendu : Retirer peaux si besoin, mixer fin, détendre. Contrôle attendu : Texture, goût, absence particules, tenue après repos. Erreur critique à éviter : Servir Pois chiches sans tenir compte du risque : Peaux, texture pâteuse. Hygiène ou traçabilité : Respect PMS, allergènes et temps/température.</t>
  </si>
  <si>
    <t>Je connais le défaut principal (Peaux, texture pâteuse). Je prépare avec la bonne méthode et je contrôle avant d’envoyer. Je fais : Retirer peaux si besoin, mixer fin, détendre. Je vérifie : Texture, goût, absence particules, tenue après repos. Je ne fais pas : Servir Pois chiches sans tenir compte du risque : Peaux, texture pâteuse. Je respecte : Respect PMS, allergènes et temps/température.</t>
  </si>
  <si>
    <t>Q046</t>
  </si>
  <si>
    <t>Adapter Pomme</t>
  </si>
  <si>
    <t>Pomme</t>
  </si>
  <si>
    <t>Oxydation</t>
  </si>
  <si>
    <t>Quels points contrôler avant d’utiliser Pomme en texture modifiée ?</t>
  </si>
  <si>
    <t>À quoi je fais attention avec Pomme ?</t>
  </si>
  <si>
    <t>Identifier les défauts prévisibles (Oxydation), choisir une méthode adaptée : Cuire/compoter, couvrir, acidifier modérément. Contrôler la texture finale avant service.</t>
  </si>
  <si>
    <t>Je connais le défaut principal (Oxydation). Je prépare avec la bonne méthode et je contrôle avant d’envoyer.</t>
  </si>
  <si>
    <t>Cuire/compoter, couvrir, acidifier modérément</t>
  </si>
  <si>
    <t>Servir Pomme sans tenir compte du risque : Oxydation.</t>
  </si>
  <si>
    <t>Oxydation enzymatique</t>
  </si>
  <si>
    <t>Pomme | Selon prescription | Contrôle : Texture, goût, absence particules, tenue après repos.</t>
  </si>
  <si>
    <t>À retenir : Cuire/compoter, couvrir, acidifier modérément. À éviter : Servir Pomme sans tenir compte du risque : Oxydation..</t>
  </si>
  <si>
    <t>Identifier les défauts prévisibles (Oxydation), choisir une méthode adaptée : Cuire/compoter, couvrir, acidifier modérément. Contrôler la texture finale avant service. Geste attendu : Cuire/compoter, couvrir, acidifier modérément. Contrôle attendu : Texture, goût, absence particules, tenue après repos. Erreur critique à éviter : Servir Pomme sans tenir compte du risque : Oxydation. Hygiène ou traçabilité : Respect PMS, allergènes et temps/température.</t>
  </si>
  <si>
    <t>Je connais le défaut principal (Oxydation). Je prépare avec la bonne méthode et je contrôle avant d’envoyer. Je fais : Cuire/compoter, couvrir, acidifier modérément. Je vérifie : Texture, goût, absence particules, tenue après repos. Je ne fais pas : Servir Pomme sans tenir compte du risque : Oxydation. Je respecte : Respect PMS, allergènes et temps/température.</t>
  </si>
  <si>
    <t>Q047</t>
  </si>
  <si>
    <t>Adapter Poire</t>
  </si>
  <si>
    <t>Poire</t>
  </si>
  <si>
    <t>Eau libre, oxydation</t>
  </si>
  <si>
    <t>Quels points contrôler avant d’utiliser Poire en texture modifiée ?</t>
  </si>
  <si>
    <t>À quoi je fais attention avec Poire ?</t>
  </si>
  <si>
    <t>Identifier les défauts prévisibles (Eau libre, oxydation), choisir une méthode adaptée : Cuire doucement, réduire jus, lier si besoin. Contrôler la texture finale avant service.</t>
  </si>
  <si>
    <t>Je connais le défaut principal (Eau libre, oxydation). Je prépare avec la bonne méthode et je contrôle avant d’envoyer.</t>
  </si>
  <si>
    <t>Cuire doucement, réduire jus, lier si besoin</t>
  </si>
  <si>
    <t>Servir Poire sans tenir compte du risque : Eau libre, oxydation.</t>
  </si>
  <si>
    <t>Oxydation/eau libre</t>
  </si>
  <si>
    <t>Poire | Selon prescription | Contrôle : Texture, goût, absence particules, tenue après repos.</t>
  </si>
  <si>
    <t>À retenir : Cuire doucement, réduire jus, lier si besoin. À éviter : Servir Poire sans tenir compte du risque : Eau libre, oxydation..</t>
  </si>
  <si>
    <t>Identifier les défauts prévisibles (Eau libre, oxydation), choisir une méthode adaptée : Cuire doucement, réduire jus, lier si besoin. Contrôler la texture finale avant service. Geste attendu : Cuire doucement, réduire jus, lier si besoin. Contrôle attendu : Texture, goût, absence particules, tenue après repos. Erreur critique à éviter : Servir Poire sans tenir compte du risque : Eau libre, oxydation. Hygiène ou traçabilité : Respect PMS, allergènes et temps/température.</t>
  </si>
  <si>
    <t>Je connais le défaut principal (Eau libre, oxydation). Je prépare avec la bonne méthode et je contrôle avant d’envoyer. Je fais : Cuire doucement, réduire jus, lier si besoin. Je vérifie : Texture, goût, absence particules, tenue après repos. Je ne fais pas : Servir Poire sans tenir compte du risque : Eau libre, oxydation. Je respecte : Respect PMS, allergènes et temps/température.</t>
  </si>
  <si>
    <t>Q048</t>
  </si>
  <si>
    <t>Adapter Fraise</t>
  </si>
  <si>
    <t>Fraise</t>
  </si>
  <si>
    <t>Graines, acidité</t>
  </si>
  <si>
    <t>Quels points contrôler avant d’utiliser Fraise en texture modifiée ?</t>
  </si>
  <si>
    <t>À quoi je fais attention avec Fraise ?</t>
  </si>
  <si>
    <t>Identifier les défauts prévisibles (Graines, acidité), choisir une méthode adaptée : Mixer et tamiser selon niveau, équilibrer. Contrôler la texture finale avant service.</t>
  </si>
  <si>
    <t>Je connais le défaut principal (Graines, acidité). Je prépare avec la bonne méthode et je contrôle avant d’envoyer.</t>
  </si>
  <si>
    <t>Mixer et tamiser selon niveau, équilibrer</t>
  </si>
  <si>
    <t>Servir Fraise sans tenir compte du risque : Graines, acidité.</t>
  </si>
  <si>
    <t>Pépins/acidité</t>
  </si>
  <si>
    <t>Fraise | Selon prescription | Contrôle : Texture, goût, absence particules, tenue après repos.</t>
  </si>
  <si>
    <t>À retenir : Mixer et tamiser selon niveau, équilibrer. À éviter : Servir Fraise sans tenir compte du risque : Graines, acidité..</t>
  </si>
  <si>
    <t>Identifier les défauts prévisibles (Graines, acidité), choisir une méthode adaptée : Mixer et tamiser selon niveau, équilibrer. Contrôler la texture finale avant service. Geste attendu : Mixer et tamiser selon niveau, équilibrer. Contrôle attendu : Texture, goût, absence particules, tenue après repos. Erreur critique à éviter : Servir Fraise sans tenir compte du risque : Graines, acidité. Hygiène ou traçabilité : Respect PMS, allergènes et temps/température.</t>
  </si>
  <si>
    <t>Je connais le défaut principal (Graines, acidité). Je prépare avec la bonne méthode et je contrôle avant d’envoyer. Je fais : Mixer et tamiser selon niveau, équilibrer. Je vérifie : Texture, goût, absence particules, tenue après repos. Je ne fais pas : Servir Fraise sans tenir compte du risque : Graines, acidité. Je respecte : Respect PMS, allergènes et temps/température.</t>
  </si>
  <si>
    <t>Q049</t>
  </si>
  <si>
    <t>Adapter Abricot / pêche</t>
  </si>
  <si>
    <t>Abricot / pêche</t>
  </si>
  <si>
    <t>Peau, acidité</t>
  </si>
  <si>
    <t>Quels points contrôler avant d’utiliser Abricot / pêche en texture modifiée ?</t>
  </si>
  <si>
    <t>À quoi je fais attention avec Abricot / pêche ?</t>
  </si>
  <si>
    <t>Identifier les défauts prévisibles (Peau, acidité), choisir une méthode adaptée : Monder si besoin, compoter, lisser. Contrôler la texture finale avant service.</t>
  </si>
  <si>
    <t>Je connais le défaut principal (Peau, acidité). Je prépare avec la bonne méthode et je contrôle avant d’envoyer.</t>
  </si>
  <si>
    <t>Monder si besoin, compoter, lisser</t>
  </si>
  <si>
    <t>Servir Abricot / pêche sans tenir compte du risque : Peau, acidité.</t>
  </si>
  <si>
    <t>Pectines/acides</t>
  </si>
  <si>
    <t>Abricot / pêche | Selon prescription | Contrôle : Texture, goût, absence particules, tenue après repos.</t>
  </si>
  <si>
    <t>À retenir : Monder si besoin, compoter, lisser. À éviter : Servir Abricot / pêche sans tenir compte du risque : Peau, acidité..</t>
  </si>
  <si>
    <t>Identifier les défauts prévisibles (Peau, acidité), choisir une méthode adaptée : Monder si besoin, compoter, lisser. Contrôler la texture finale avant service. Geste attendu : Monder si besoin, compoter, lisser. Contrôle attendu : Texture, goût, absence particules, tenue après repos. Erreur critique à éviter : Servir Abricot / pêche sans tenir compte du risque : Peau, acidité. Hygiène ou traçabilité : Respect PMS, allergènes et temps/température.</t>
  </si>
  <si>
    <t>Je connais le défaut principal (Peau, acidité). Je prépare avec la bonne méthode et je contrôle avant d’envoyer. Je fais : Monder si besoin, compoter, lisser. Je vérifie : Texture, goût, absence particules, tenue après repos. Je ne fais pas : Servir Abricot / pêche sans tenir compte du risque : Peau, acidité. Je respecte : Respect PMS, allergènes et temps/température.</t>
  </si>
  <si>
    <t>Q050</t>
  </si>
  <si>
    <t>Adapter Banane</t>
  </si>
  <si>
    <t>Banane</t>
  </si>
  <si>
    <t>Oxydation, texture collante</t>
  </si>
  <si>
    <t>Quels points contrôler avant d’utiliser Banane en texture modifiée ?</t>
  </si>
  <si>
    <t>À quoi je fais attention avec Banane ?</t>
  </si>
  <si>
    <t>Identifier les défauts prévisibles (Oxydation, texture collante), choisir une méthode adaptée : Mixer court, citron doux si compatible, servir vite. Contrôler la texture finale avant service.</t>
  </si>
  <si>
    <t>Je connais le défaut principal (Oxydation, texture collante). Je prépare avec la bonne méthode et je contrôle avant d’envoyer.</t>
  </si>
  <si>
    <t>Mixer court, citron doux si compatible, servir vite</t>
  </si>
  <si>
    <t>Servir Banane sans tenir compte du risque : Oxydation, texture collante.</t>
  </si>
  <si>
    <t>Oxydation/amidon</t>
  </si>
  <si>
    <t>Banane | Selon prescription | Contrôle : Texture, goût, absence particules, tenue après repos.</t>
  </si>
  <si>
    <t>À retenir : Mixer court, citron doux si compatible, servir vite. À éviter : Servir Banane sans tenir compte du risque : Oxydation, texture collante..</t>
  </si>
  <si>
    <t>S12_MANGER_BOUGER</t>
  </si>
  <si>
    <t>Identifier les défauts prévisibles (Oxydation, texture collante), choisir une méthode adaptée : Mixer court, citron doux si compatible, servir vite. Contrôler la texture finale avant service. Geste attendu : Mixer court, citron doux si compatible, servir vite. Contrôle attendu : Texture, goût, absence particules, tenue après repos. Erreur critique à éviter : Servir Banane sans tenir compte du risque : Oxydation, texture collante. Hygiène ou traçabilité : Respect PMS, allergènes et temps/température.</t>
  </si>
  <si>
    <t>Je connais le défaut principal (Oxydation, texture collante). Je prépare avec la bonne méthode et je contrôle avant d’envoyer. Je fais : Mixer court, citron doux si compatible, servir vite. Je vérifie : Texture, goût, absence particules, tenue après repos. Je ne fais pas : Servir Banane sans tenir compte du risque : Oxydation, texture collante. Je respecte : Respect PMS, allergènes et temps/température.</t>
  </si>
  <si>
    <t>Q051</t>
  </si>
  <si>
    <t>CFA_ATELIER</t>
  </si>
  <si>
    <t>Intermédiaire</t>
  </si>
  <si>
    <t>Adapter Melon</t>
  </si>
  <si>
    <t>Melon</t>
  </si>
  <si>
    <t>Quels points contrôler avant d’utiliser Melon en texture modifiée ?</t>
  </si>
  <si>
    <t>À quoi je fais attention avec Melon ?</t>
  </si>
  <si>
    <t>Identifier les défauts prévisibles (Eau libre), choisir une méthode adaptée : Mixer proche service, associer support ou gélifier prudemment. Contrôler la texture finale avant service.</t>
  </si>
  <si>
    <t>Je connais le défaut principal (Eau libre). Je prépare avec la bonne méthode et je contrôle avant d’envoyer.</t>
  </si>
  <si>
    <t>Mixer proche service, associer support ou gélifier prudemment</t>
  </si>
  <si>
    <t>Servir Melon sans tenir compte du risque : Eau libre.</t>
  </si>
  <si>
    <t>Melon | Selon prescription | Contrôle : Texture, goût, absence particules, tenue après repos.</t>
  </si>
  <si>
    <t>À retenir : Mixer proche service, associer support ou gélifier prudemment. À éviter : Servir Melon sans tenir compte du risque : Eau libre..</t>
  </si>
  <si>
    <t>Identifier les défauts prévisibles (Eau libre), choisir une méthode adaptée : Mixer proche service, associer support ou gélifier prudemment. Contrôler la texture finale avant service. Geste attendu : Mixer proche service, associer support ou gélifier prudemment. Contrôle attendu : Texture, goût, absence particules, tenue après repos. Erreur critique à éviter : Servir Melon sans tenir compte du risque : Eau libre. Hygiène ou traçabilité : Respect PMS, allergènes et temps/température.</t>
  </si>
  <si>
    <t>Je connais le défaut principal (Eau libre). Je prépare avec la bonne méthode et je contrôle avant d’envoyer. Je fais : Mixer proche service, associer support ou gélifier prudemment. Je vérifie : Texture, goût, absence particules, tenue après repos. Je ne fais pas : Servir Melon sans tenir compte du risque : Eau libre. Je respecte : Respect PMS, allergènes et temps/température.</t>
  </si>
  <si>
    <t>Q052</t>
  </si>
  <si>
    <t>04_Cuissons_adaptées</t>
  </si>
  <si>
    <t>Braisage</t>
  </si>
  <si>
    <t>Attendrir viandes</t>
  </si>
  <si>
    <t>Mixé viande</t>
  </si>
  <si>
    <t>Viande à braiser</t>
  </si>
  <si>
    <t>Fibres sèches</t>
  </si>
  <si>
    <t>Pourquoi le braisage est-il souvent plus adapté qu’un rôtissage sec ?</t>
  </si>
  <si>
    <t>Pourquoi mijoter aide pour mixer ?</t>
  </si>
  <si>
    <t>Le braisage associe humidité, temps et jus aromatique ; il attendrit et fournit un liquide de mixage goûteux.</t>
  </si>
  <si>
    <t>Mijoter rend tendre et donne du jus pour mixer.</t>
  </si>
  <si>
    <t>Braiser, filtrer, réduire, mixer.</t>
  </si>
  <si>
    <t>Rôtir sec puis ajouter eau.</t>
  </si>
  <si>
    <t>Tendreté + jus filtré.</t>
  </si>
  <si>
    <t>Collagène</t>
  </si>
  <si>
    <t>Le jus de cuisson est un ingrédient technique.</t>
  </si>
  <si>
    <t>Viande à braiser | Mixé viande | Contrôle : Tendreté + jus filtré.</t>
  </si>
  <si>
    <t>À retenir : Braiser, filtrer, réduire, mixer.. À éviter : Rôtir sec puis ajouter eau..</t>
  </si>
  <si>
    <t>Refroidir/maintenir selon procédure.</t>
  </si>
  <si>
    <t>Le braisage associe humidité, temps et jus aromatique ; il attendrit et fournit un liquide de mixage goûteux. Geste attendu : Braiser, filtrer, réduire, mixer. Contrôle attendu : Tendreté + jus filtré. Erreur critique à éviter : Rôtir sec puis ajouter eau. Hygiène ou traçabilité : Refroidir/maintenir selon procédure.</t>
  </si>
  <si>
    <t>Mijoter rend tendre et donne du jus pour mixer. Je fais : Braiser, filtrer, réduire, mixer. Je vérifie : Tendreté + jus filtré. Je ne fais pas : Rôtir sec puis ajouter eau. Je respecte : Refroidir/maintenir selon procédure.</t>
  </si>
  <si>
    <t>Q053</t>
  </si>
  <si>
    <t>Pochage doux</t>
  </si>
  <si>
    <t>Préserver poisson/volaille</t>
  </si>
  <si>
    <t>Mixé poisson</t>
  </si>
  <si>
    <t>Poisson</t>
  </si>
  <si>
    <t>Granulation</t>
  </si>
  <si>
    <t>Pourquoi privilégier une cuisson douce pour le poisson ?</t>
  </si>
  <si>
    <t>Pourquoi cuire doucement le poisson ?</t>
  </si>
  <si>
    <t>La chaleur trop forte coagule et sèche les protéines ; une cuisson douce garde humidité et finesse.</t>
  </si>
  <si>
    <t>Trop chaud, le poisson sèche et fait des grains.</t>
  </si>
  <si>
    <t>Pocher/vapeur douce, sauce filtrée.</t>
  </si>
  <si>
    <t>Surcuire.</t>
  </si>
  <si>
    <t>Absence arêtes/grains.</t>
  </si>
  <si>
    <t>Coagulation</t>
  </si>
  <si>
    <t>Le meilleur mixage commence par une cuisson non agressive.</t>
  </si>
  <si>
    <t>Poisson | Mixé poisson | Contrôle : Absence arêtes/grains.</t>
  </si>
  <si>
    <t>À retenir : Pocher/vapeur douce, sauce filtrée.. À éviter : Surcuire..</t>
  </si>
  <si>
    <t>Contrôle température poisson.</t>
  </si>
  <si>
    <t>La chaleur trop forte coagule et sèche les protéines ; une cuisson douce garde humidité et finesse. Geste attendu : Pocher/vapeur douce, sauce filtrée. Contrôle attendu : Absence arêtes/grains. Erreur critique à éviter : Surcuire. Hygiène ou traçabilité : Contrôle température poisson.</t>
  </si>
  <si>
    <t>Trop chaud, le poisson sèche et fait des grains. Je fais : Pocher/vapeur douce, sauce filtrée. Je vérifie : Absence arêtes/grains. Je ne fais pas : Surcuire. Je respecte : Contrôle température poisson.</t>
  </si>
  <si>
    <t>Q054</t>
  </si>
  <si>
    <t>Cuisson vapeur</t>
  </si>
  <si>
    <t>Limiter dilution</t>
  </si>
  <si>
    <t>Mixé légume</t>
  </si>
  <si>
    <t>Carotte/brocoli</t>
  </si>
  <si>
    <t>Selon saison</t>
  </si>
  <si>
    <t>Quel intérêt a la vapeur pour certains légumes à mixer ?</t>
  </si>
  <si>
    <t>Pourquoi cuire vapeur peut aider ?</t>
  </si>
  <si>
    <t>La vapeur limite la dilution, préserve couleur et goût si la cuisson est maîtrisée.</t>
  </si>
  <si>
    <t>Ça garde plus de goût et évite trop d’eau.</t>
  </si>
  <si>
    <t>Cuire fondant, égoutter, mixer.</t>
  </si>
  <si>
    <t>Cuire noyé et garder l’eau.</t>
  </si>
  <si>
    <t>Eau libre après repos.</t>
  </si>
  <si>
    <t>Diffusion/pectines</t>
  </si>
  <si>
    <t>Égouttage reste nécessaire.</t>
  </si>
  <si>
    <t>Carotte/brocoli | Mixé légume | Contrôle : Eau libre après repos.</t>
  </si>
  <si>
    <t>À retenir : Cuire fondant, égoutter, mixer.. À éviter : Cuire noyé et garder l’eau..</t>
  </si>
  <si>
    <t>Refroidissement rapide si différé.</t>
  </si>
  <si>
    <t>S14_ALBERTA_TMF</t>
  </si>
  <si>
    <t>La vapeur limite la dilution, préserve couleur et goût si la cuisson est maîtrisée. Geste attendu : Cuire fondant, égoutter, mixer. Contrôle attendu : Eau libre après repos. Erreur critique à éviter : Cuire noyé et garder l’eau. Hygiène ou traçabilité : Refroidissement rapide si différé.</t>
  </si>
  <si>
    <t>Ça garde plus de goût et évite trop d’eau. Je fais : Cuire fondant, égoutter, mixer. Je vérifie : Eau libre après repos. Je ne fais pas : Cuire noyé et garder l’eau. Je respecte : Refroidissement rapide si différé.</t>
  </si>
  <si>
    <t>Q055</t>
  </si>
  <si>
    <t>Rôtissage contrôlé</t>
  </si>
  <si>
    <t>Développer goût</t>
  </si>
  <si>
    <t>Viande fade après mixage</t>
  </si>
  <si>
    <t>Viande</t>
  </si>
  <si>
    <t>Dessèchement</t>
  </si>
  <si>
    <t>Comment utiliser la coloration sans durcir la texture ?</t>
  </si>
  <si>
    <t>Comment dorer sans sécher ?</t>
  </si>
  <si>
    <t>Colorer modérément pour Maillard puis finir en cuisson humide pour garder moelleux.</t>
  </si>
  <si>
    <t>Je donne du goût en dorant un peu, puis je garde du jus.</t>
  </si>
  <si>
    <t>Colorer, mouiller, cuire tendre.</t>
  </si>
  <si>
    <t>Brûler ou sécher.</t>
  </si>
  <si>
    <t>Goût rôti + texture humide.</t>
  </si>
  <si>
    <t>Maillard</t>
  </si>
  <si>
    <t>Colorer n’est pas griller à sec.</t>
  </si>
  <si>
    <t>Viande | Mixé viande | Contrôle : Goût rôti + texture humide.</t>
  </si>
  <si>
    <t>À retenir : Colorer, mouiller, cuire tendre.. À éviter : Brûler ou sécher..</t>
  </si>
  <si>
    <t>Température cuisson contrôlée.</t>
  </si>
  <si>
    <t>Colorer modérément pour Maillard puis finir en cuisson humide pour garder moelleux. Geste attendu : Colorer, mouiller, cuire tendre. Contrôle attendu : Goût rôti + texture humide. Erreur critique à éviter : Brûler ou sécher. Hygiène ou traçabilité : Température cuisson contrôlée.</t>
  </si>
  <si>
    <t>Je donne du goût en dorant un peu, puis je garde du jus. Je fais : Colorer, mouiller, cuire tendre. Je vérifie : Goût rôti + texture humide. Je ne fais pas : Brûler ou sécher. Je respecte : Température cuisson contrôlée.</t>
  </si>
  <si>
    <t>Q056</t>
  </si>
  <si>
    <t>Cuisson des féculents</t>
  </si>
  <si>
    <t>Hydrater amidon</t>
  </si>
  <si>
    <t>Mixé/féculent tendre</t>
  </si>
  <si>
    <t>Riz/pâtes</t>
  </si>
  <si>
    <t>Grains secs</t>
  </si>
  <si>
    <t>Pourquoi les féculents doivent-ils être très hydratés avant adaptation ?</t>
  </si>
  <si>
    <t>Pourquoi bien cuire le riz ou les pâtes ?</t>
  </si>
  <si>
    <t>L’amidon doit être hydraté/gélatinisé ; un grain sec reste perceptible et durcit après refroidissement.</t>
  </si>
  <si>
    <t>Un grain pas assez cuit se sentira encore.</t>
  </si>
  <si>
    <t>Cuire fondant, sauce, tester après repos.</t>
  </si>
  <si>
    <t>Servir al dente.</t>
  </si>
  <si>
    <t>Absence grains durs.</t>
  </si>
  <si>
    <t>Gélatinisation</t>
  </si>
  <si>
    <t>Tester après refroidissement si liaison froide.</t>
  </si>
  <si>
    <t>Riz/pâtes | Mixé/féculent tendre | Contrôle : Absence grains durs.</t>
  </si>
  <si>
    <t>À retenir : Cuire fondant, sauce, tester après repos.. À éviter : Servir al dente..</t>
  </si>
  <si>
    <t>Refroidissement rapide.</t>
  </si>
  <si>
    <t>L’amidon doit être hydraté/gélatinisé ; un grain sec reste perceptible et durcit après refroidissement. Geste attendu : Cuire fondant, sauce, tester après repos. Contrôle attendu : Absence grains durs. Erreur critique à éviter : Servir al dente. Hygiène ou traçabilité : Refroidissement rapide.</t>
  </si>
  <si>
    <t>Un grain pas assez cuit se sentira encore. Je fais : Cuire fondant, sauce, tester après repos. Je vérifie : Absence grains durs. Je ne fais pas : Servir al dente. Je respecte : Refroidissement rapide.</t>
  </si>
  <si>
    <t>Q057</t>
  </si>
  <si>
    <t>Cuisson des légumes verts</t>
  </si>
  <si>
    <t>Préserver couleur</t>
  </si>
  <si>
    <t>Légumes verts</t>
  </si>
  <si>
    <t>Couleur terne</t>
  </si>
  <si>
    <t>Comment préserver goût et couleur d’un légume vert mixé ?</t>
  </si>
  <si>
    <t>Comment éviter le vert triste ?</t>
  </si>
  <si>
    <t>Cuire juste, égoutter, limiter attente et surcuisson ; associer support doux si besoin.</t>
  </si>
  <si>
    <t>Je ne cuis pas trop longtemps et je refroidis/sert correctement.</t>
  </si>
  <si>
    <t>Cuire juste, mixer, servir/ refroidir vite.</t>
  </si>
  <si>
    <t>Surcuire longtemps.</t>
  </si>
  <si>
    <t>Couleur, goût, fibres.</t>
  </si>
  <si>
    <t>Chlorophylle</t>
  </si>
  <si>
    <t>Couleur et appétence comptent.</t>
  </si>
  <si>
    <t>Légumes verts | Mixé légume | Contrôle : Couleur, goût, fibres.</t>
  </si>
  <si>
    <t>À retenir : Cuire juste, mixer, servir/ refroidir vite.. À éviter : Surcuire longtemps..</t>
  </si>
  <si>
    <t>Liaison froide maîtrisée.</t>
  </si>
  <si>
    <t>Cuire juste, égoutter, limiter attente et surcuisson ; associer support doux si besoin. Geste attendu : Cuire juste, mixer, servir/ refroidir vite. Contrôle attendu : Couleur, goût, fibres. Erreur critique à éviter : Surcuire longtemps. Hygiène ou traçabilité : Liaison froide maîtrisée.</t>
  </si>
  <si>
    <t>Je ne cuis pas trop longtemps et je refroidis/sert correctement. Je fais : Cuire juste, mixer, servir/ refroidir vite. Je vérifie : Couleur, goût, fibres. Je ne fais pas : Surcuire longtemps. Je respecte : Liaison froide maîtrisée.</t>
  </si>
  <si>
    <t>Q058</t>
  </si>
  <si>
    <t>Cuisson œufs</t>
  </si>
  <si>
    <t>Éviter grumeaux</t>
  </si>
  <si>
    <t>Appareil aux œufs adapté</t>
  </si>
  <si>
    <t>Mixé/tendre</t>
  </si>
  <si>
    <t>Œufs</t>
  </si>
  <si>
    <t>Coagulation granuleuse</t>
  </si>
  <si>
    <t>Pourquoi l’œuf demande-t-il une cuisson douce ?</t>
  </si>
  <si>
    <t>Pourquoi l’œuf fait des morceaux ?</t>
  </si>
  <si>
    <t>Les protéines coagulent vite ; chaleur forte = grumeaux difficiles à lisser.</t>
  </si>
  <si>
    <t>Trop chaud, l’œuf devient dur et granuleux.</t>
  </si>
  <si>
    <t>Cuire doux, remuer, filtrer si besoin.</t>
  </si>
  <si>
    <t>Cuisson vive.</t>
  </si>
  <si>
    <t>Absence grumeaux.</t>
  </si>
  <si>
    <t>L’œuf enrichit mais fragilise la texture.</t>
  </si>
  <si>
    <t>Œufs | Mixé/tendre | Contrôle : Absence grumeaux.</t>
  </si>
  <si>
    <t>À retenir : Cuire doux, remuer, filtrer si besoin.. À éviter : Cuisson vive..</t>
  </si>
  <si>
    <t>Allergène œuf.</t>
  </si>
  <si>
    <t>Les protéines coagulent vite ; chaleur forte = grumeaux difficiles à lisser. Geste attendu : Cuire doux, remuer, filtrer si besoin. Contrôle attendu : Absence grumeaux. Erreur critique à éviter : Cuisson vive. Hygiène ou traçabilité : Allergène œuf.</t>
  </si>
  <si>
    <t>Trop chaud, l’œuf devient dur et granuleux. Je fais : Cuire doux, remuer, filtrer si besoin. Je vérifie : Absence grumeaux. Je ne fais pas : Cuisson vive. Je respecte : Allergène œuf.</t>
  </si>
  <si>
    <t>Q059</t>
  </si>
  <si>
    <t>Cuisson fruits</t>
  </si>
  <si>
    <t>Limiter oxydation/acide</t>
  </si>
  <si>
    <t>Lisse froid</t>
  </si>
  <si>
    <t>Fruits</t>
  </si>
  <si>
    <t>Brunissement</t>
  </si>
  <si>
    <t>Pourquoi cuire certains fruits avant mixage ?</t>
  </si>
  <si>
    <t>Pourquoi compoter avant de mixer ?</t>
  </si>
  <si>
    <t>La cuisson peut attendrir, limiter certains défauts, extraire jus ; le contrôle de l’air et du froid reste nécessaire.</t>
  </si>
  <si>
    <t>La compote se mixe mieux et tient mieux.</t>
  </si>
  <si>
    <t>Cuire doux, mixer, couvrir.</t>
  </si>
  <si>
    <t>Mixer cru fibreux avec peau.</t>
  </si>
  <si>
    <t>Couleur + absence peau/graines.</t>
  </si>
  <si>
    <t>Pectines/oxydation</t>
  </si>
  <si>
    <t>Chaque fruit demande son degré de cuisson.</t>
  </si>
  <si>
    <t>Fruits | Lisse froid | Contrôle : Couleur + absence peau/graines.</t>
  </si>
  <si>
    <t>À retenir : Cuire doux, mixer, couvrir.. À éviter : Mixer cru fibreux avec peau..</t>
  </si>
  <si>
    <t>Stockage froid.</t>
  </si>
  <si>
    <t>La cuisson peut attendrir, limiter certains défauts, extraire jus ; le contrôle de l’air et du froid reste nécessaire. Geste attendu : Cuire doux, mixer, couvrir. Contrôle attendu : Couleur + absence peau/graines. Erreur critique à éviter : Mixer cru fibreux avec peau. Hygiène ou traçabilité : Stockage froid.</t>
  </si>
  <si>
    <t>La compote se mixe mieux et tient mieux. Je fais : Cuire doux, mixer, couvrir. Je vérifie : Couleur + absence peau/graines. Je ne fais pas : Mixer cru fibreux avec peau. Je respecte : Stockage froid.</t>
  </si>
  <si>
    <t>Q060</t>
  </si>
  <si>
    <t>05_Mixage_tamisage</t>
  </si>
  <si>
    <t>Mixage</t>
  </si>
  <si>
    <t>Limiter échauffement</t>
  </si>
  <si>
    <t>Un cutter chauffe une purée</t>
  </si>
  <si>
    <t>Texture collante ou goût altéré</t>
  </si>
  <si>
    <t>Pourquoi un mixage trop long peut-il dégrader la texture ?</t>
  </si>
  <si>
    <t>Pourquoi ne pas mixer pendant trop longtemps ?</t>
  </si>
  <si>
    <t>Le mixage long chauffe, incorpore air, libère amidon/fibres et peut rendre la texture collante ou oxydée.</t>
  </si>
  <si>
    <t>Plus je mixe, plus je peux abîmer la texture.</t>
  </si>
  <si>
    <t>Mixer par séquences courtes, racler, contrôler.</t>
  </si>
  <si>
    <t>Mixer jusqu’à texture colle.</t>
  </si>
  <si>
    <t>Température, aspect, collant.</t>
  </si>
  <si>
    <t>Cisaillement, amidon</t>
  </si>
  <si>
    <t>Le bon outil est un paramètre de recette.</t>
  </si>
  <si>
    <t>Purée | Mixé lisse | Contrôle : Température, aspect, collant.</t>
  </si>
  <si>
    <t>À retenir : Mixer par séquences courtes, racler, contrôler.. À éviter : Mixer jusqu’à texture colle..</t>
  </si>
  <si>
    <t>Matériel nettoyé/désinfecté.</t>
  </si>
  <si>
    <t>Le mixage long chauffe, incorpore air, libère amidon/fibres et peut rendre la texture collante ou oxydée. Geste attendu : Mixer par séquences courtes, racler, contrôler. Contrôle attendu : Température, aspect, collant. Erreur critique à éviter : Mixer jusqu’à texture colle. Hygiène ou traçabilité : Matériel nettoyé/désinfecté.</t>
  </si>
  <si>
    <t>Plus je mixe, plus je peux abîmer la texture. Je fais : Mixer par séquences courtes, racler, contrôler. Je vérifie : Température, aspect, collant. Je ne fais pas : Mixer jusqu’à texture colle. Je respecte : Matériel nettoyé/désinfecté.</t>
  </si>
  <si>
    <t>Q061</t>
  </si>
  <si>
    <t>Tamisage</t>
  </si>
  <si>
    <t>Retirer particules</t>
  </si>
  <si>
    <t>Légume fibreux après mixage</t>
  </si>
  <si>
    <t>Poireau/lentilles</t>
  </si>
  <si>
    <t>Fibres/peaux</t>
  </si>
  <si>
    <t>Quand le tamisage devient-il obligatoire ?</t>
  </si>
  <si>
    <t>Quand faut-il passer au tamis ?</t>
  </si>
  <si>
    <t>Lorsque fibres, peaux, graines ou particules persistent et que la texture cible exige une texture lisse.</t>
  </si>
  <si>
    <t>Quand il reste des fils ou petits bouts.</t>
  </si>
  <si>
    <t>Tamis adapté, spatule propre, contrôle final.</t>
  </si>
  <si>
    <t>Servir parce que ça a été mixé.</t>
  </si>
  <si>
    <t>Absence particules.</t>
  </si>
  <si>
    <t>Structure fibreuse</t>
  </si>
  <si>
    <t>Le tamisage est un contrôle qualité, pas une punition.</t>
  </si>
  <si>
    <t>Poireau/lentilles | Mixé lisse | Contrôle : Absence particules.</t>
  </si>
  <si>
    <t>À retenir : Tamis adapté, spatule propre, contrôle final.. À éviter : Servir parce que ça a été mixé..</t>
  </si>
  <si>
    <t>Nettoyage tamis immédiat.</t>
  </si>
  <si>
    <t>Lorsque fibres, peaux, graines ou particules persistent et que la texture cible exige une texture lisse. Geste attendu : Tamis adapté, spatule propre, contrôle final. Contrôle attendu : Absence particules. Erreur critique à éviter : Servir parce que ça a été mixé. Hygiène ou traçabilité : Nettoyage tamis immédiat.</t>
  </si>
  <si>
    <t>Quand il reste des fils ou petits bouts. Je fais : Tamis adapté, spatule propre, contrôle final. Je vérifie : Absence particules. Je ne fais pas : Servir parce que ça a été mixé. Je respecte : Nettoyage tamis immédiat.</t>
  </si>
  <si>
    <t>Q062</t>
  </si>
  <si>
    <t>Homogénéisation</t>
  </si>
  <si>
    <t>Éviter séparation</t>
  </si>
  <si>
    <t>Viande sauce</t>
  </si>
  <si>
    <t>Phase séparée</t>
  </si>
  <si>
    <t>Comment obtenir une texture homogène sans surmixer ?</t>
  </si>
  <si>
    <t>Comment bien mélanger sans tout casser ?</t>
  </si>
  <si>
    <t>Ajouter le liquide progressivement, mixer juste nécessaire, laisser reposer et recontrôler.</t>
  </si>
  <si>
    <t>J’ajoute la sauce petit à petit et je vérifie après repos.</t>
  </si>
  <si>
    <t>Ajout progressif, repos, contrôle.</t>
  </si>
  <si>
    <t>Ajouter tout le liquide d’un coup.</t>
  </si>
  <si>
    <t>Pas d’eau/gras libre.</t>
  </si>
  <si>
    <t>Émulsion/suspension</t>
  </si>
  <si>
    <t>L’homogénéité doit tenir quelques minutes.</t>
  </si>
  <si>
    <t>Viande sauce | Mixé lisse | Contrôle : Pas d’eau/gras libre.</t>
  </si>
  <si>
    <t>À retenir : Ajout progressif, repos, contrôle.. À éviter : Ajouter tout le liquide d’un coup..</t>
  </si>
  <si>
    <t>Mixage en zone propre.</t>
  </si>
  <si>
    <t>S08_HYDROCOLLOIDS_SAHA</t>
  </si>
  <si>
    <t>Ajouter le liquide progressivement, mixer juste nécessaire, laisser reposer et recontrôler. Geste attendu : Ajout progressif, repos, contrôle. Contrôle attendu : Pas d’eau/gras libre. Erreur critique à éviter : Ajouter tout le liquide d’un coup. Hygiène ou traçabilité : Mixage en zone propre.</t>
  </si>
  <si>
    <t>J’ajoute la sauce petit à petit et je vérifie après repos. Je fais : Ajout progressif, repos, contrôle. Je vérifie : Pas d’eau/gras libre. Je ne fais pas : Ajouter tout le liquide d’un coup. Je respecte : Mixage en zone propre.</t>
  </si>
  <si>
    <t>Q063</t>
  </si>
  <si>
    <t>Détente</t>
  </si>
  <si>
    <t>Corriger épaisseur</t>
  </si>
  <si>
    <t>Mixé trop compact</t>
  </si>
  <si>
    <t>Texture trop ferme</t>
  </si>
  <si>
    <t>Comment détendre sans perdre goût ni sécurité ?</t>
  </si>
  <si>
    <t>Comment rendre moins épais sans faire de soupe ?</t>
  </si>
  <si>
    <t>Détendre par petites quantités avec liquide chaud aromatique filtré, mélanger, recontrôler.</t>
  </si>
  <si>
    <t>J’ajoute un peu de jus ou sauce, pas de l’eau au hasard.</t>
  </si>
  <si>
    <t>Détente progressive + test.</t>
  </si>
  <si>
    <t>Ajouter beaucoup d’eau.</t>
  </si>
  <si>
    <t>Test texture après correction.</t>
  </si>
  <si>
    <t>Dilution/rhéologie</t>
  </si>
  <si>
    <t>Chaque correction déclenche un nouveau test.</t>
  </si>
  <si>
    <t>Plat mixé | Mixé | Contrôle : Test texture après correction.</t>
  </si>
  <si>
    <t>À retenir : Détente progressive + test.. À éviter : Ajouter beaucoup d’eau..</t>
  </si>
  <si>
    <t>Maintien température.</t>
  </si>
  <si>
    <t>Détendre par petites quantités avec liquide chaud aromatique filtré, mélanger, recontrôler. Geste attendu : Détente progressive + test. Contrôle attendu : Test texture après correction. Erreur critique à éviter : Ajouter beaucoup d’eau. Hygiène ou traçabilité : Maintien température.</t>
  </si>
  <si>
    <t>J’ajoute un peu de jus ou sauce, pas de l’eau au hasard. Je fais : Détente progressive + test. Je vérifie : Test texture après correction. Je ne fais pas : Ajouter beaucoup d’eau. Je respecte : Maintien température.</t>
  </si>
  <si>
    <t>Q064</t>
  </si>
  <si>
    <t>Lissage</t>
  </si>
  <si>
    <t>Maîtriser granulométrie</t>
  </si>
  <si>
    <t>Mixé de légumineuse granuleux</t>
  </si>
  <si>
    <t>Lentilles/pois</t>
  </si>
  <si>
    <t>Pourquoi la granulométrie résiduelle doit-elle être contrôlée ?</t>
  </si>
  <si>
    <t>Pourquoi les petits grains gênent ?</t>
  </si>
  <si>
    <t>La granulométrie influence sécurité et acceptabilité ; les peaux et grains doivent être supprimés selon niveau.</t>
  </si>
  <si>
    <t>Les petits grains se sentent et peuvent gêner.</t>
  </si>
  <si>
    <t>Cuire plus, mixer, tamiser.</t>
  </si>
  <si>
    <t>Corriger seulement par liquide.</t>
  </si>
  <si>
    <t>Test tactile/cuillère.</t>
  </si>
  <si>
    <t>Particules</t>
  </si>
  <si>
    <t>La finesse dépend aussi de la cuisson.</t>
  </si>
  <si>
    <t>Lentilles/pois | Mixé lisse | Contrôle : Test tactile/cuillère.</t>
  </si>
  <si>
    <t>À retenir : Cuire plus, mixer, tamiser.. À éviter : Corriger seulement par liquide..</t>
  </si>
  <si>
    <t>Hygiène tamis.</t>
  </si>
  <si>
    <t>La granulométrie influence sécurité et acceptabilité ; les peaux et grains doivent être supprimés selon niveau. Geste attendu : Cuire plus, mixer, tamiser. Contrôle attendu : Test tactile/cuillère. Erreur critique à éviter : Corriger seulement par liquide. Hygiène ou traçabilité : Hygiène tamis.</t>
  </si>
  <si>
    <t>Les petits grains se sentent et peuvent gêner. Je fais : Cuire plus, mixer, tamiser. Je vérifie : Test tactile/cuillère. Je ne fais pas : Corriger seulement par liquide. Je respecte : Hygiène tamis.</t>
  </si>
  <si>
    <t>Q065</t>
  </si>
  <si>
    <t>Aération</t>
  </si>
  <si>
    <t>Limiter bulles</t>
  </si>
  <si>
    <t>Préparation mixée</t>
  </si>
  <si>
    <t>Mousse instable</t>
  </si>
  <si>
    <t>Pourquoi l’incorporation d’air peut-elle être un défaut ?</t>
  </si>
  <si>
    <t>Pourquoi éviter de faire mousser ?</t>
  </si>
  <si>
    <t>L’air modifie densité, aspect, tenue et peut accélérer oxydation. Il faut mixer juste nécessaire.</t>
  </si>
  <si>
    <t>Trop d’air change la texture et l’aspect.</t>
  </si>
  <si>
    <t>Mixer immergé, vitesse adaptée, repos court.</t>
  </si>
  <si>
    <t>Fouetter fort inutilement.</t>
  </si>
  <si>
    <t>Bulles, volume, oxydation.</t>
  </si>
  <si>
    <t>Foisonnement/oxydation</t>
  </si>
  <si>
    <t>Foisonner n’est pas texturer.</t>
  </si>
  <si>
    <t>Préparation mixée | Mixé lisse | Contrôle : Bulles, volume, oxydation.</t>
  </si>
  <si>
    <t>À retenir : Mixer immergé, vitesse adaptée, repos court.. À éviter : Fouetter fort inutilement..</t>
  </si>
  <si>
    <t>Limiter attente.</t>
  </si>
  <si>
    <t>L’air modifie densité, aspect, tenue et peut accélérer oxydation. Il faut mixer juste nécessaire. Geste attendu : Mixer immergé, vitesse adaptée, repos court. Contrôle attendu : Bulles, volume, oxydation. Erreur critique à éviter : Fouetter fort inutilement. Hygiène ou traçabilité : Limiter attente.</t>
  </si>
  <si>
    <t>Trop d’air change la texture et l’aspect. Je fais : Mixer immergé, vitesse adaptée, repos court. Je vérifie : Bulles, volume, oxydation. Je ne fais pas : Fouetter fort inutilement. Je respecte : Limiter attente.</t>
  </si>
  <si>
    <t>Q066</t>
  </si>
  <si>
    <t>Portions</t>
  </si>
  <si>
    <t>Produire par lot</t>
  </si>
  <si>
    <t>Mixés servis en barquettes</t>
  </si>
  <si>
    <t>Tous</t>
  </si>
  <si>
    <t>Production collective</t>
  </si>
  <si>
    <t>Variabilité lot</t>
  </si>
  <si>
    <t>Pourquoi standardiser les lots de mixage ?</t>
  </si>
  <si>
    <t>Pourquoi faire pareil à chaque bac ?</t>
  </si>
  <si>
    <t>Lot, pesée, liquide et temps de mixage doivent être reproductibles pour assurer même texture et même goût.</t>
  </si>
  <si>
    <t>On pèse et on suit la méthode pour que toutes les barquettes soient pareilles.</t>
  </si>
  <si>
    <t>Fiche technique, pesée, contrôle lot.</t>
  </si>
  <si>
    <t>Faire chaque lot au hasard.</t>
  </si>
  <si>
    <t>Comparaison lots.</t>
  </si>
  <si>
    <t>Procédé</t>
  </si>
  <si>
    <t>La régularité est une compétence professionnelle.</t>
  </si>
  <si>
    <t>Production collective | Tous | Contrôle : Comparaison lots.</t>
  </si>
  <si>
    <t>À retenir : Fiche technique, pesée, contrôle lot.. À éviter : Faire chaque lot au hasard..</t>
  </si>
  <si>
    <t>Traçabilité lot/date/heure.</t>
  </si>
  <si>
    <t>Lot, pesée, liquide et temps de mixage doivent être reproductibles pour assurer même texture et même goût. Geste attendu : Fiche technique, pesée, contrôle lot. Contrôle attendu : Comparaison lots. Erreur critique à éviter : Faire chaque lot au hasard. Hygiène ou traçabilité : Traçabilité lot/date/heure.</t>
  </si>
  <si>
    <t>On pèse et on suit la méthode pour que toutes les barquettes soient pareilles. Je fais : Fiche technique, pesée, contrôle lot. Je vérifie : Comparaison lots. Je ne fais pas : Faire chaque lot au hasard. Je respecte : Traçabilité lot/date/heure.</t>
  </si>
  <si>
    <t>Q067</t>
  </si>
  <si>
    <t>Matériel</t>
  </si>
  <si>
    <t>Choisir outil</t>
  </si>
  <si>
    <t>Selon texture</t>
  </si>
  <si>
    <t>Tous produits</t>
  </si>
  <si>
    <t>Mauvais outil</t>
  </si>
  <si>
    <t>Pourquoi le choix du matériel influence-t-il la texture finale ?</t>
  </si>
  <si>
    <t>Pourquoi l’outil change le résultat ?</t>
  </si>
  <si>
    <t>Chaque outil impose un cisaillement différent : utile pour lisser, dangereux pour amidon ou fibres selon produit.</t>
  </si>
  <si>
    <t>Le cutter, le presse-purée ou le mixeur ne font pas la même texture.</t>
  </si>
  <si>
    <t>Choisir outil selon produit et niveau.</t>
  </si>
  <si>
    <t>Utiliser cutter pour toutes les purées.</t>
  </si>
  <si>
    <t>Texture obtenue + défauts.</t>
  </si>
  <si>
    <t>Cisaillement</t>
  </si>
  <si>
    <t>Matériel = paramètre de formulation.</t>
  </si>
  <si>
    <t>Tous produits | Selon texture | Contrôle : Texture obtenue + défauts.</t>
  </si>
  <si>
    <t>À retenir : Choisir outil selon produit et niveau.. À éviter : Utiliser cutter pour toutes les purées..</t>
  </si>
  <si>
    <t>Désinfection adaptée des pièces.</t>
  </si>
  <si>
    <t>S10_HAUMONT_MARX</t>
  </si>
  <si>
    <t>Chaque outil impose un cisaillement différent : utile pour lisser, dangereux pour amidon ou fibres selon produit. Geste attendu : Choisir outil selon produit et niveau. Contrôle attendu : Texture obtenue + défauts. Erreur critique à éviter : Utiliser cutter pour toutes les purées. Hygiène ou traçabilité : Désinfection adaptée des pièces.</t>
  </si>
  <si>
    <t>Le cutter, le presse-purée ou le mixeur ne font pas la même texture. Je fais : Choisir outil selon produit et niveau. Je vérifie : Texture obtenue + défauts. Je ne fais pas : Utiliser cutter pour toutes les purées. Je respecte : Désinfection adaptée des pièces.</t>
  </si>
  <si>
    <t>Q068</t>
  </si>
  <si>
    <t>06_Texturants_liants</t>
  </si>
  <si>
    <t>Texturant</t>
  </si>
  <si>
    <t>Utiliser Amidon/fécule</t>
  </si>
  <si>
    <t>Amidon/fécule</t>
  </si>
  <si>
    <t>Grumeaux, goût farineux</t>
  </si>
  <si>
    <t>Quelles précautions prendre avec Amidon/fécule pour une texture modifiée ?</t>
  </si>
  <si>
    <t>Comment utiliser Amidon/fécule sans rater la texture ?</t>
  </si>
  <si>
    <t>Amidon/fécule peut servir à épaissir à chaud, mais son emploi doit être pesé, autorisé, testé en conditions réelles et compatible avec la recette.</t>
  </si>
  <si>
    <t>Je ne dose pas à l’œil. Je suis la fiche, je mélange correctement et je reteste.</t>
  </si>
  <si>
    <t>Délayer, chauffer, cuire, contrôler après repos</t>
  </si>
  <si>
    <t>Doser Amidon/fécule au jugé sans contrôle.</t>
  </si>
  <si>
    <t>Pesée + repos + test texture.</t>
  </si>
  <si>
    <t>Gélatinisation amidon</t>
  </si>
  <si>
    <t>Un texturant corrige une formulation ; il ne doit pas masquer une mauvaise cuisson.</t>
  </si>
  <si>
    <t>Amidon/fécule | Selon prescription | Contrôle : Pesée + repos + test texture.</t>
  </si>
  <si>
    <t>À retenir : Délayer, chauffer, cuire, contrôler après repos. À éviter : Doser Amidon/fécule au jugé sans contrôle..</t>
  </si>
  <si>
    <t>Vérifier additif autorisé, allergènes, lot et fiche produit.</t>
  </si>
  <si>
    <t>Amidon/fécule peut servir à épaissir à chaud, mais son emploi doit être pesé, autorisé, testé en conditions réelles et compatible avec la recette. Geste attendu : Délayer, chauffer, cuire, contrôler après repos. Contrôle attendu : Pesée + repos + test texture. Erreur critique à éviter : Doser Amidon/fécule au jugé sans contrôle. Hygiène ou traçabilité : Vérifier additif autorisé, allergènes, lot et fiche produit.</t>
  </si>
  <si>
    <t>Je ne dose pas à l’œil. Je suis la fiche, je mélange correctement et je reteste. Je fais : Délayer, chauffer, cuire, contrôler après repos. Je vérifie : Pesée + repos + test texture. Je ne fais pas : Doser Amidon/fécule au jugé sans contrôle. Je respecte : Vérifier additif autorisé, allergènes, lot et fiche produit.</t>
  </si>
  <si>
    <t>Q069</t>
  </si>
  <si>
    <t>Utiliser Amidon modifié</t>
  </si>
  <si>
    <t>Amidon modifié</t>
  </si>
  <si>
    <t>Surdosage, texture pâteuse</t>
  </si>
  <si>
    <t>Quelles précautions prendre avec Amidon modifié pour une texture modifiée ?</t>
  </si>
  <si>
    <t>Comment utiliser Amidon modifié sans rater la texture ?</t>
  </si>
  <si>
    <t>Amidon modifié peut servir à stabiliser selon fiche, mais son emploi doit être pesé, autorisé, testé en conditions réelles et compatible avec la recette.</t>
  </si>
  <si>
    <t>Respecter fiche fournisseur et usage autorisé</t>
  </si>
  <si>
    <t>Doser Amidon modifié au jugé sans contrôle.</t>
  </si>
  <si>
    <t>Amidon modifié | Selon prescription | Contrôle : Pesée + repos + test texture.</t>
  </si>
  <si>
    <t>À retenir : Respecter fiche fournisseur et usage autorisé. À éviter : Doser Amidon modifié au jugé sans contrôle..</t>
  </si>
  <si>
    <t>S06_ANSES_ADDITIFS</t>
  </si>
  <si>
    <t>Amidon modifié peut servir à stabiliser selon fiche, mais son emploi doit être pesé, autorisé, testé en conditions réelles et compatible avec la recette. Geste attendu : Respecter fiche fournisseur et usage autorisé. Contrôle attendu : Pesée + repos + test texture. Erreur critique à éviter : Doser Amidon modifié au jugé sans contrôle. Hygiène ou traçabilité : Vérifier additif autorisé, allergènes, lot et fiche produit.</t>
  </si>
  <si>
    <t>Je ne dose pas à l’œil. Je suis la fiche, je mélange correctement et je reteste. Je fais : Respecter fiche fournisseur et usage autorisé. Je vérifie : Pesée + repos + test texture. Je ne fais pas : Doser Amidon modifié au jugé sans contrôle. Je respecte : Vérifier additif autorisé, allergènes, lot et fiche produit.</t>
  </si>
  <si>
    <t>Q070</t>
  </si>
  <si>
    <t>Utiliser Gomme xanthane</t>
  </si>
  <si>
    <t>Gomme xanthane</t>
  </si>
  <si>
    <t>Gluant, filant</t>
  </si>
  <si>
    <t>Quelles précautions prendre avec Gomme xanthane pour une texture modifiée ?</t>
  </si>
  <si>
    <t>Comment utiliser Gomme xanthane sans rater la texture ?</t>
  </si>
  <si>
    <t>Gomme xanthane peut servir à épaissir/stabiliser froid ou chaud, mais son emploi doit être pesé, autorisé, testé en conditions réelles et compatible avec la recette.</t>
  </si>
  <si>
    <t>Peser précisément, disperser, laisser hydrater</t>
  </si>
  <si>
    <t>Doser Gomme xanthane au jugé sans contrôle.</t>
  </si>
  <si>
    <t>Hydrocolloïde viscosifiant</t>
  </si>
  <si>
    <t>Gomme xanthane | Selon prescription | Contrôle : Pesée + repos + test texture.</t>
  </si>
  <si>
    <t>À retenir : Peser précisément, disperser, laisser hydrater. À éviter : Doser Gomme xanthane au jugé sans contrôle..</t>
  </si>
  <si>
    <t>Gomme xanthane peut servir à épaissir/stabiliser froid ou chaud, mais son emploi doit être pesé, autorisé, testé en conditions réelles et compatible avec la recette. Geste attendu : Peser précisément, disperser, laisser hydrater. Contrôle attendu : Pesée + repos + test texture. Erreur critique à éviter : Doser Gomme xanthane au jugé sans contrôle. Hygiène ou traçabilité : Vérifier additif autorisé, allergènes, lot et fiche produit.</t>
  </si>
  <si>
    <t>Je ne dose pas à l’œil. Je suis la fiche, je mélange correctement et je reteste. Je fais : Peser précisément, disperser, laisser hydrater. Je vérifie : Pesée + repos + test texture. Je ne fais pas : Doser Gomme xanthane au jugé sans contrôle. Je respecte : Vérifier additif autorisé, allergènes, lot et fiche produit.</t>
  </si>
  <si>
    <t>Q071</t>
  </si>
  <si>
    <t>Utiliser Gomme guar</t>
  </si>
  <si>
    <t>Gomme guar</t>
  </si>
  <si>
    <t>Grumeaux, épaississement différé</t>
  </si>
  <si>
    <t>Quelles précautions prendre avec Gomme guar pour une texture modifiée ?</t>
  </si>
  <si>
    <t>Comment utiliser Gomme guar sans rater la texture ?</t>
  </si>
  <si>
    <t>Gomme guar peut servir à donner corps, mais son emploi doit être pesé, autorisé, testé en conditions réelles et compatible avec la recette.</t>
  </si>
  <si>
    <t>Disperser correctement, attendre hydratation</t>
  </si>
  <si>
    <t>Doser Gomme guar au jugé sans contrôle.</t>
  </si>
  <si>
    <t>Hydratation polysaccharide</t>
  </si>
  <si>
    <t>Gomme guar | Selon prescription | Contrôle : Pesée + repos + test texture.</t>
  </si>
  <si>
    <t>À retenir : Disperser correctement, attendre hydratation. À éviter : Doser Gomme guar au jugé sans contrôle..</t>
  </si>
  <si>
    <t>Gomme guar peut servir à donner corps, mais son emploi doit être pesé, autorisé, testé en conditions réelles et compatible avec la recette. Geste attendu : Disperser correctement, attendre hydratation. Contrôle attendu : Pesée + repos + test texture. Erreur critique à éviter : Doser Gomme guar au jugé sans contrôle. Hygiène ou traçabilité : Vérifier additif autorisé, allergènes, lot et fiche produit.</t>
  </si>
  <si>
    <t>Je ne dose pas à l’œil. Je suis la fiche, je mélange correctement et je reteste. Je fais : Disperser correctement, attendre hydratation. Je vérifie : Pesée + repos + test texture. Je ne fais pas : Doser Gomme guar au jugé sans contrôle. Je respecte : Vérifier additif autorisé, allergènes, lot et fiche produit.</t>
  </si>
  <si>
    <t>Q072</t>
  </si>
  <si>
    <t>Utiliser Gomme caroube</t>
  </si>
  <si>
    <t>Gomme caroube</t>
  </si>
  <si>
    <t>Hydratation incomplète</t>
  </si>
  <si>
    <t>Quelles précautions prendre avec Gomme caroube pour une texture modifiée ?</t>
  </si>
  <si>
    <t>Comment utiliser Gomme caroube sans rater la texture ?</t>
  </si>
  <si>
    <t>Gomme caroube peut servir à épaissir/gélifier en synergie, mais son emploi doit être pesé, autorisé, testé en conditions réelles et compatible avec la recette.</t>
  </si>
  <si>
    <t>Chauffer selon fiche, associer prudemment</t>
  </si>
  <si>
    <t>Doser Gomme caroube au jugé sans contrôle.</t>
  </si>
  <si>
    <t>Polysaccharide</t>
  </si>
  <si>
    <t>Gomme caroube | Selon prescription | Contrôle : Pesée + repos + test texture.</t>
  </si>
  <si>
    <t>À retenir : Chauffer selon fiche, associer prudemment. À éviter : Doser Gomme caroube au jugé sans contrôle..</t>
  </si>
  <si>
    <t>Gomme caroube peut servir à épaissir/gélifier en synergie, mais son emploi doit être pesé, autorisé, testé en conditions réelles et compatible avec la recette. Geste attendu : Chauffer selon fiche, associer prudemment. Contrôle attendu : Pesée + repos + test texture. Erreur critique à éviter : Doser Gomme caroube au jugé sans contrôle. Hygiène ou traçabilité : Vérifier additif autorisé, allergènes, lot et fiche produit.</t>
  </si>
  <si>
    <t>Je ne dose pas à l’œil. Je suis la fiche, je mélange correctement et je reteste. Je fais : Chauffer selon fiche, associer prudemment. Je vérifie : Pesée + repos + test texture. Je ne fais pas : Doser Gomme caroube au jugé sans contrôle. Je respecte : Vérifier additif autorisé, allergènes, lot et fiche produit.</t>
  </si>
  <si>
    <t>Q073</t>
  </si>
  <si>
    <t>Utiliser Agar-agar</t>
  </si>
  <si>
    <t>Agar-agar</t>
  </si>
  <si>
    <t>Gel cassant trop ferme</t>
  </si>
  <si>
    <t>Quelles précautions prendre avec Agar-agar pour une texture modifiée ?</t>
  </si>
  <si>
    <t>Comment utiliser Agar-agar sans rater la texture ?</t>
  </si>
  <si>
    <t>Agar-agar peut servir à gélifier, mais son emploi doit être pesé, autorisé, testé en conditions réelles et compatible avec la recette.</t>
  </si>
  <si>
    <t>Activer à chaud, doser bas, tester au service</t>
  </si>
  <si>
    <t>Doser Agar-agar au jugé sans contrôle.</t>
  </si>
  <si>
    <t>Gélification polysaccharide</t>
  </si>
  <si>
    <t>Agar-agar | Selon prescription | Contrôle : Pesée + repos + test texture.</t>
  </si>
  <si>
    <t>À retenir : Activer à chaud, doser bas, tester au service. À éviter : Doser Agar-agar au jugé sans contrôle..</t>
  </si>
  <si>
    <t>Agar-agar peut servir à gélifier, mais son emploi doit être pesé, autorisé, testé en conditions réelles et compatible avec la recette. Geste attendu : Activer à chaud, doser bas, tester au service. Contrôle attendu : Pesée + repos + test texture. Erreur critique à éviter : Doser Agar-agar au jugé sans contrôle. Hygiène ou traçabilité : Vérifier additif autorisé, allergènes, lot et fiche produit.</t>
  </si>
  <si>
    <t>Je ne dose pas à l’œil. Je suis la fiche, je mélange correctement et je reteste. Je fais : Activer à chaud, doser bas, tester au service. Je vérifie : Pesée + repos + test texture. Je ne fais pas : Doser Agar-agar au jugé sans contrôle. Je respecte : Vérifier additif autorisé, allergènes, lot et fiche produit.</t>
  </si>
  <si>
    <t>Q074</t>
  </si>
  <si>
    <t>Utiliser Gélatine</t>
  </si>
  <si>
    <t>Gélatine</t>
  </si>
  <si>
    <t>Fonte au chaud, origine animale</t>
  </si>
  <si>
    <t>Quelles précautions prendre avec Gélatine pour une texture modifiée ?</t>
  </si>
  <si>
    <t>Comment utiliser Gélatine sans rater la texture ?</t>
  </si>
  <si>
    <t>Gélatine peut servir à gel souple à froid, mais son emploi doit être pesé, autorisé, testé en conditions réelles et compatible avec la recette.</t>
  </si>
  <si>
    <t>Utiliser selon température de service, vérifier contraintes</t>
  </si>
  <si>
    <t>Doser Gélatine au jugé sans contrôle.</t>
  </si>
  <si>
    <t>Gel thermoréversible</t>
  </si>
  <si>
    <t>Gélatine | Selon prescription | Contrôle : Pesée + repos + test texture.</t>
  </si>
  <si>
    <t>À retenir : Utiliser selon température de service, vérifier contraintes. À éviter : Doser Gélatine au jugé sans contrôle..</t>
  </si>
  <si>
    <t>Gélatine peut servir à gel souple à froid, mais son emploi doit être pesé, autorisé, testé en conditions réelles et compatible avec la recette. Geste attendu : Utiliser selon température de service, vérifier contraintes. Contrôle attendu : Pesée + repos + test texture. Erreur critique à éviter : Doser Gélatine au jugé sans contrôle. Hygiène ou traçabilité : Vérifier additif autorisé, allergènes, lot et fiche produit.</t>
  </si>
  <si>
    <t>Je ne dose pas à l’œil. Je suis la fiche, je mélange correctement et je reteste. Je fais : Utiliser selon température de service, vérifier contraintes. Je vérifie : Pesée + repos + test texture. Je ne fais pas : Doser Gélatine au jugé sans contrôle. Je respecte : Vérifier additif autorisé, allergènes, lot et fiche produit.</t>
  </si>
  <si>
    <t>Q075</t>
  </si>
  <si>
    <t>Utiliser Pectine</t>
  </si>
  <si>
    <t>Pectine</t>
  </si>
  <si>
    <t>Dépend pH/sucre/calcium</t>
  </si>
  <si>
    <t>Quelles précautions prendre avec Pectine pour une texture modifiée ?</t>
  </si>
  <si>
    <t>Comment utiliser Pectine sans rater la texture ?</t>
  </si>
  <si>
    <t>Pectine peut servir à structurer fruits, mais son emploi doit être pesé, autorisé, testé en conditions réelles et compatible avec la recette.</t>
  </si>
  <si>
    <t>Suivre type de pectine et fiche technique</t>
  </si>
  <si>
    <t>Doser Pectine au jugé sans contrôle.</t>
  </si>
  <si>
    <t>Réseau pectine</t>
  </si>
  <si>
    <t>Pectine | Selon prescription | Contrôle : Pesée + repos + test texture.</t>
  </si>
  <si>
    <t>À retenir : Suivre type de pectine et fiche technique. À éviter : Doser Pectine au jugé sans contrôle..</t>
  </si>
  <si>
    <t>Pectine peut servir à structurer fruits, mais son emploi doit être pesé, autorisé, testé en conditions réelles et compatible avec la recette. Geste attendu : Suivre type de pectine et fiche technique. Contrôle attendu : Pesée + repos + test texture. Erreur critique à éviter : Doser Pectine au jugé sans contrôle. Hygiène ou traçabilité : Vérifier additif autorisé, allergènes, lot et fiche produit.</t>
  </si>
  <si>
    <t>Je ne dose pas à l’œil. Je suis la fiche, je mélange correctement et je reteste. Je fais : Suivre type de pectine et fiche technique. Je vérifie : Pesée + repos + test texture. Je ne fais pas : Doser Pectine au jugé sans contrôle. Je respecte : Vérifier additif autorisé, allergènes, lot et fiche produit.</t>
  </si>
  <si>
    <t>Q076</t>
  </si>
  <si>
    <t>Utiliser Alginate</t>
  </si>
  <si>
    <t>Alginate</t>
  </si>
  <si>
    <t>Gel irrégulier, technique avancée</t>
  </si>
  <si>
    <t>Quelles précautions prendre avec Alginate pour une texture modifiée ?</t>
  </si>
  <si>
    <t>Comment utiliser Alginate sans rater la texture ?</t>
  </si>
  <si>
    <t>Alginate peut servir à structurer avec calcium, mais son emploi doit être pesé, autorisé, testé en conditions réelles et compatible avec la recette.</t>
  </si>
  <si>
    <t>Réserver à procédure validée et pesée précise</t>
  </si>
  <si>
    <t>Doser Alginate au jugé sans contrôle.</t>
  </si>
  <si>
    <t>Gélification ionique</t>
  </si>
  <si>
    <t>Alginate | Selon prescription | Contrôle : Pesée + repos + test texture.</t>
  </si>
  <si>
    <t>À retenir : Réserver à procédure validée et pesée précise. À éviter : Doser Alginate au jugé sans contrôle..</t>
  </si>
  <si>
    <t>Alginate peut servir à structurer avec calcium, mais son emploi doit être pesé, autorisé, testé en conditions réelles et compatible avec la recette. Geste attendu : Réserver à procédure validée et pesée précise. Contrôle attendu : Pesée + repos + test texture. Erreur critique à éviter : Doser Alginate au jugé sans contrôle. Hygiène ou traçabilité : Vérifier additif autorisé, allergènes, lot et fiche produit.</t>
  </si>
  <si>
    <t>Je ne dose pas à l’œil. Je suis la fiche, je mélange correctement et je reteste. Je fais : Réserver à procédure validée et pesée précise. Je vérifie : Pesée + repos + test texture. Je ne fais pas : Doser Alginate au jugé sans contrôle. Je respecte : Vérifier additif autorisé, allergènes, lot et fiche produit.</t>
  </si>
  <si>
    <t>Q077</t>
  </si>
  <si>
    <t>Utiliser Carraghénanes</t>
  </si>
  <si>
    <t>Carraghénanes</t>
  </si>
  <si>
    <t>Gel trop ferme, synergies complexes</t>
  </si>
  <si>
    <t>Quelles précautions prendre avec Carraghénanes pour une texture modifiée ?</t>
  </si>
  <si>
    <t>Comment utiliser Carraghénanes sans rater la texture ?</t>
  </si>
  <si>
    <t>Carraghénanes peut servir à gels produits laitiers/sauces, mais son emploi doit être pesé, autorisé, testé en conditions réelles et compatible avec la recette.</t>
  </si>
  <si>
    <t>Respecter réglementation et fiche technique</t>
  </si>
  <si>
    <t>Doser Carraghénanes au jugé sans contrôle.</t>
  </si>
  <si>
    <t>Hydrocolloïde marin</t>
  </si>
  <si>
    <t>Carraghénanes | Selon prescription | Contrôle : Pesée + repos + test texture.</t>
  </si>
  <si>
    <t>À retenir : Respecter réglementation et fiche technique. À éviter : Doser Carraghénanes au jugé sans contrôle..</t>
  </si>
  <si>
    <t>Carraghénanes peut servir à gels produits laitiers/sauces, mais son emploi doit être pesé, autorisé, testé en conditions réelles et compatible avec la recette. Geste attendu : Respecter réglementation et fiche technique. Contrôle attendu : Pesée + repos + test texture. Erreur critique à éviter : Doser Carraghénanes au jugé sans contrôle. Hygiène ou traçabilité : Vérifier additif autorisé, allergènes, lot et fiche produit.</t>
  </si>
  <si>
    <t>Je ne dose pas à l’œil. Je suis la fiche, je mélange correctement et je reteste. Je fais : Respecter réglementation et fiche technique. Je vérifie : Pesée + repos + test texture. Je ne fais pas : Doser Carraghénanes au jugé sans contrôle. Je respecte : Vérifier additif autorisé, allergènes, lot et fiche produit.</t>
  </si>
  <si>
    <t>Q078</t>
  </si>
  <si>
    <t>Utiliser Méthylcellulose</t>
  </si>
  <si>
    <t>Méthylcellulose</t>
  </si>
  <si>
    <t>Effet contre-intuitif</t>
  </si>
  <si>
    <t>Quelles précautions prendre avec Méthylcellulose pour une texture modifiée ?</t>
  </si>
  <si>
    <t>Comment utiliser Méthylcellulose sans rater la texture ?</t>
  </si>
  <si>
    <t>Méthylcellulose peut servir à gélification à chaud selon type, mais son emploi doit être pesé, autorisé, testé en conditions réelles et compatible avec la recette.</t>
  </si>
  <si>
    <t>Usage avancé, test en conditions réelles</t>
  </si>
  <si>
    <t>Doser Méthylcellulose au jugé sans contrôle.</t>
  </si>
  <si>
    <t>Thermogélification</t>
  </si>
  <si>
    <t>Méthylcellulose | Selon prescription | Contrôle : Pesée + repos + test texture.</t>
  </si>
  <si>
    <t>À retenir : Usage avancé, test en conditions réelles. À éviter : Doser Méthylcellulose au jugé sans contrôle..</t>
  </si>
  <si>
    <t>Méthylcellulose peut servir à gélification à chaud selon type, mais son emploi doit être pesé, autorisé, testé en conditions réelles et compatible avec la recette. Geste attendu : Usage avancé, test en conditions réelles. Contrôle attendu : Pesée + repos + test texture. Erreur critique à éviter : Doser Méthylcellulose au jugé sans contrôle. Hygiène ou traçabilité : Vérifier additif autorisé, allergènes, lot et fiche produit.</t>
  </si>
  <si>
    <t>Je ne dose pas à l’œil. Je suis la fiche, je mélange correctement et je reteste. Je fais : Usage avancé, test en conditions réelles. Je vérifie : Pesée + repos + test texture. Je ne fais pas : Doser Méthylcellulose au jugé sans contrôle. Je respecte : Vérifier additif autorisé, allergènes, lot et fiche produit.</t>
  </si>
  <si>
    <t>Q079</t>
  </si>
  <si>
    <t>Utiliser Purée de pomme de terre/flocons</t>
  </si>
  <si>
    <t>Purée de pomme de terre/flocons</t>
  </si>
  <si>
    <t>Texture collante, goût marqué</t>
  </si>
  <si>
    <t>Quelles précautions prendre avec Purée de pomme de terre/flocons pour une texture modifiée ?</t>
  </si>
  <si>
    <t>Comment utiliser Purée de pomme de terre/flocons sans rater la texture ?</t>
  </si>
  <si>
    <t>Purée de pomme de terre/flocons peut servir à épaissir alimentairement, mais son emploi doit être pesé, autorisé, testé en conditions réelles et compatible avec la recette.</t>
  </si>
  <si>
    <t>Ajouter peu, éviter surmixage</t>
  </si>
  <si>
    <t>Doser Purée de pomme de terre/flocons au jugé sans contrôle.</t>
  </si>
  <si>
    <t>Amidon</t>
  </si>
  <si>
    <t>Purée de pomme de terre/flocons | Selon prescription | Contrôle : Pesée + repos + test texture.</t>
  </si>
  <si>
    <t>À retenir : Ajouter peu, éviter surmixage. À éviter : Doser Purée de pomme de terre/flocons au jugé sans contrôle..</t>
  </si>
  <si>
    <t>Purée de pomme de terre/flocons peut servir à épaissir alimentairement, mais son emploi doit être pesé, autorisé, testé en conditions réelles et compatible avec la recette. Geste attendu : Ajouter peu, éviter surmixage. Contrôle attendu : Pesée + repos + test texture. Erreur critique à éviter : Doser Purée de pomme de terre/flocons au jugé sans contrôle. Hygiène ou traçabilité : Vérifier additif autorisé, allergènes, lot et fiche produit.</t>
  </si>
  <si>
    <t>Je ne dose pas à l’œil. Je suis la fiche, je mélange correctement et je reteste. Je fais : Ajouter peu, éviter surmixage. Je vérifie : Pesée + repos + test texture. Je ne fais pas : Doser Purée de pomme de terre/flocons au jugé sans contrôle. Je respecte : Vérifier additif autorisé, allergènes, lot et fiche produit.</t>
  </si>
  <si>
    <t>Q080</t>
  </si>
  <si>
    <t>Utiliser Pain de mie sans croûte mixé</t>
  </si>
  <si>
    <t>Pain de mie sans croûte mixé</t>
  </si>
  <si>
    <t>Gluten, allergène, morceaux</t>
  </si>
  <si>
    <t>Quelles précautions prendre avec Pain de mie sans croûte mixé pour une texture modifiée ?</t>
  </si>
  <si>
    <t>Comment utiliser Pain de mie sans croûte mixé sans rater la texture ?</t>
  </si>
  <si>
    <t>Pain de mie sans croûte mixé peut servir à lier certaines farces, mais son emploi doit être pesé, autorisé, testé en conditions réelles et compatible avec la recette.</t>
  </si>
  <si>
    <t>Usage limité selon texture et allergènes</t>
  </si>
  <si>
    <t>Doser Pain de mie sans croûte mixé au jugé sans contrôle.</t>
  </si>
  <si>
    <t>Pain de mie sans croûte mixé | Selon prescription | Contrôle : Pesée + repos + test texture.</t>
  </si>
  <si>
    <t>À retenir : Usage limité selon texture et allergènes. À éviter : Doser Pain de mie sans croûte mixé au jugé sans contrôle..</t>
  </si>
  <si>
    <t>Pain de mie sans croûte mixé peut servir à lier certaines farces, mais son emploi doit être pesé, autorisé, testé en conditions réelles et compatible avec la recette. Geste attendu : Usage limité selon texture et allergènes. Contrôle attendu : Pesée + repos + test texture. Erreur critique à éviter : Doser Pain de mie sans croûte mixé au jugé sans contrôle. Hygiène ou traçabilité : Vérifier additif autorisé, allergènes, lot et fiche produit.</t>
  </si>
  <si>
    <t>Je ne dose pas à l’œil. Je suis la fiche, je mélange correctement et je reteste. Je fais : Usage limité selon texture et allergènes. Je vérifie : Pesée + repos + test texture. Je ne fais pas : Doser Pain de mie sans croûte mixé au jugé sans contrôle. Je respecte : Vérifier additif autorisé, allergènes, lot et fiche produit.</t>
  </si>
  <si>
    <t>Q081</t>
  </si>
  <si>
    <t>Utiliser Crème/fromage frais</t>
  </si>
  <si>
    <t>Crème/fromage frais</t>
  </si>
  <si>
    <t>Allergène lait, gras libre</t>
  </si>
  <si>
    <t>Quelles précautions prendre avec Crème/fromage frais pour une texture modifiée ?</t>
  </si>
  <si>
    <t>Comment utiliser Crème/fromage frais sans rater la texture ?</t>
  </si>
  <si>
    <t>Crème/fromage frais peut servir à enrichir et lier, mais son emploi doit être pesé, autorisé, testé en conditions réelles et compatible avec la recette.</t>
  </si>
  <si>
    <t>Incorporer progressivement à température adaptée</t>
  </si>
  <si>
    <t>Doser Crème/fromage frais au jugé sans contrôle.</t>
  </si>
  <si>
    <t>Émulsion/protéines</t>
  </si>
  <si>
    <t>Crème/fromage frais | Selon prescription | Contrôle : Pesée + repos + test texture.</t>
  </si>
  <si>
    <t>À retenir : Incorporer progressivement à température adaptée. À éviter : Doser Crème/fromage frais au jugé sans contrôle..</t>
  </si>
  <si>
    <t>Crème/fromage frais peut servir à enrichir et lier, mais son emploi doit être pesé, autorisé, testé en conditions réelles et compatible avec la recette. Geste attendu : Incorporer progressivement à température adaptée. Contrôle attendu : Pesée + repos + test texture. Erreur critique à éviter : Doser Crème/fromage frais au jugé sans contrôle. Hygiène ou traçabilité : Vérifier additif autorisé, allergènes, lot et fiche produit.</t>
  </si>
  <si>
    <t>Je ne dose pas à l’œil. Je suis la fiche, je mélange correctement et je reteste. Je fais : Incorporer progressivement à température adaptée. Je vérifie : Pesée + repos + test texture. Je ne fais pas : Doser Crème/fromage frais au jugé sans contrôle. Je respecte : Vérifier additif autorisé, allergènes, lot et fiche produit.</t>
  </si>
  <si>
    <t>Q082</t>
  </si>
  <si>
    <t>Utiliser Œuf</t>
  </si>
  <si>
    <t>Coagulation grumeleuse, allergène</t>
  </si>
  <si>
    <t>Quelles précautions prendre avec Œuf pour une texture modifiée ?</t>
  </si>
  <si>
    <t>Comment utiliser Œuf sans rater la texture ?</t>
  </si>
  <si>
    <t>Œuf peut servir à lier/enrichir, mais son emploi doit être pesé, autorisé, testé en conditions réelles et compatible avec la recette.</t>
  </si>
  <si>
    <t>Tempérer, cuire doux, filtrer si besoin</t>
  </si>
  <si>
    <t>Doser Œuf au jugé sans contrôle.</t>
  </si>
  <si>
    <t>Œuf | Selon prescription | Contrôle : Pesée + repos + test texture.</t>
  </si>
  <si>
    <t>À retenir : Tempérer, cuire doux, filtrer si besoin. À éviter : Doser Œuf au jugé sans contrôle..</t>
  </si>
  <si>
    <t>Œuf peut servir à lier/enrichir, mais son emploi doit être pesé, autorisé, testé en conditions réelles et compatible avec la recette. Geste attendu : Tempérer, cuire doux, filtrer si besoin. Contrôle attendu : Pesée + repos + test texture. Erreur critique à éviter : Doser Œuf au jugé sans contrôle. Hygiène ou traçabilité : Vérifier additif autorisé, allergènes, lot et fiche produit.</t>
  </si>
  <si>
    <t>Je ne dose pas à l’œil. Je suis la fiche, je mélange correctement et je reteste. Je fais : Tempérer, cuire doux, filtrer si besoin. Je vérifie : Pesée + repos + test texture. Je ne fais pas : Doser Œuf au jugé sans contrôle. Je respecte : Vérifier additif autorisé, allergènes, lot et fiche produit.</t>
  </si>
  <si>
    <t>Q083</t>
  </si>
  <si>
    <t>Utiliser Huile/beurre</t>
  </si>
  <si>
    <t>Huile/beurre</t>
  </si>
  <si>
    <t>Gras libre</t>
  </si>
  <si>
    <t>Quelles précautions prendre avec Huile/beurre pour une texture modifiée ?</t>
  </si>
  <si>
    <t>Comment utiliser Huile/beurre sans rater la texture ?</t>
  </si>
  <si>
    <t>Huile/beurre peut servir à enrichir/rondeur, mais son emploi doit être pesé, autorisé, testé en conditions réelles et compatible avec la recette.</t>
  </si>
  <si>
    <t>Incorporer progressivement avec support liant</t>
  </si>
  <si>
    <t>Doser Huile/beurre au jugé sans contrôle.</t>
  </si>
  <si>
    <t>Émulsion</t>
  </si>
  <si>
    <t>Huile/beurre | Selon prescription | Contrôle : Pesée + repos + test texture.</t>
  </si>
  <si>
    <t>À retenir : Incorporer progressivement avec support liant. À éviter : Doser Huile/beurre au jugé sans contrôle..</t>
  </si>
  <si>
    <t>Huile/beurre peut servir à enrichir/rondeur, mais son emploi doit être pesé, autorisé, testé en conditions réelles et compatible avec la recette. Geste attendu : Incorporer progressivement avec support liant. Contrôle attendu : Pesée + repos + test texture. Erreur critique à éviter : Doser Huile/beurre au jugé sans contrôle. Hygiène ou traçabilité : Vérifier additif autorisé, allergènes, lot et fiche produit.</t>
  </si>
  <si>
    <t>Je ne dose pas à l’œil. Je suis la fiche, je mélange correctement et je reteste. Je fais : Incorporer progressivement avec support liant. Je vérifie : Pesée + repos + test texture. Je ne fais pas : Doser Huile/beurre au jugé sans contrôle. Je respecte : Vérifier additif autorisé, allergènes, lot et fiche produit.</t>
  </si>
  <si>
    <t>Q084</t>
  </si>
  <si>
    <t>Utiliser Fibres/poudres nutritionnelles</t>
  </si>
  <si>
    <t>Fibres/poudres nutritionnelles</t>
  </si>
  <si>
    <t>Granulation, goût poudreux</t>
  </si>
  <si>
    <t>Quelles précautions prendre avec Fibres/poudres nutritionnelles pour une texture modifiée ?</t>
  </si>
  <si>
    <t>Comment utiliser Fibres/poudres nutritionnelles sans rater la texture ?</t>
  </si>
  <si>
    <t>Fibres/poudres nutritionnelles peut servir à enrichir selon protocole, mais son emploi doit être pesé, autorisé, testé en conditions réelles et compatible avec la recette.</t>
  </si>
  <si>
    <t>Suivre prescription diététique et recontrôler texture</t>
  </si>
  <si>
    <t>Doser Fibres/poudres nutritionnelles au jugé sans contrôle.</t>
  </si>
  <si>
    <t>Suspension/hydratation</t>
  </si>
  <si>
    <t>Fibres/poudres nutritionnelles | Selon prescription | Contrôle : Pesée + repos + test texture.</t>
  </si>
  <si>
    <t>À retenir : Suivre prescription diététique et recontrôler texture. À éviter : Doser Fibres/poudres nutritionnelles au jugé sans contrôle..</t>
  </si>
  <si>
    <t>Fibres/poudres nutritionnelles peut servir à enrichir selon protocole, mais son emploi doit être pesé, autorisé, testé en conditions réelles et compatible avec la recette. Geste attendu : Suivre prescription diététique et recontrôler texture. Contrôle attendu : Pesée + repos + test texture. Erreur critique à éviter : Doser Fibres/poudres nutritionnelles au jugé sans contrôle. Hygiène ou traçabilité : Vérifier additif autorisé, allergènes, lot et fiche produit.</t>
  </si>
  <si>
    <t>Je ne dose pas à l’œil. Je suis la fiche, je mélange correctement et je reteste. Je fais : Suivre prescription diététique et recontrôler texture. Je vérifie : Pesée + repos + test texture. Je ne fais pas : Doser Fibres/poudres nutritionnelles au jugé sans contrôle. Je respecte : Vérifier additif autorisé, allergènes, lot et fiche produit.</t>
  </si>
  <si>
    <t>Q085</t>
  </si>
  <si>
    <t>Utiliser Gélifiant prêt à l’emploi</t>
  </si>
  <si>
    <t>Gélifiant prêt à l’emploi</t>
  </si>
  <si>
    <t>Dépend fournisseur</t>
  </si>
  <si>
    <t>Quelles précautions prendre avec Gélifiant prêt à l’emploi pour une texture modifiée ?</t>
  </si>
  <si>
    <t>Comment utiliser Gélifiant prêt à l’emploi sans rater la texture ?</t>
  </si>
  <si>
    <t>Gélifiant prêt à l’emploi peut servir à standardiser production, mais son emploi doit être pesé, autorisé, testé en conditions réelles et compatible avec la recette.</t>
  </si>
  <si>
    <t>Pesée, fiche technique, traçabilité lot</t>
  </si>
  <si>
    <t>Doser Gélifiant prêt à l’emploi au jugé sans contrôle.</t>
  </si>
  <si>
    <t>Hydratation/gélification</t>
  </si>
  <si>
    <t>Gélifiant prêt à l’emploi | Selon prescription | Contrôle : Pesée + repos + test texture.</t>
  </si>
  <si>
    <t>À retenir : Pesée, fiche technique, traçabilité lot. À éviter : Doser Gélifiant prêt à l’emploi au jugé sans contrôle..</t>
  </si>
  <si>
    <t>Gélifiant prêt à l’emploi peut servir à standardiser production, mais son emploi doit être pesé, autorisé, testé en conditions réelles et compatible avec la recette. Geste attendu : Pesée, fiche technique, traçabilité lot. Contrôle attendu : Pesée + repos + test texture. Erreur critique à éviter : Doser Gélifiant prêt à l’emploi au jugé sans contrôle. Hygiène ou traçabilité : Vérifier additif autorisé, allergènes, lot et fiche produit.</t>
  </si>
  <si>
    <t>Je ne dose pas à l’œil. Je suis la fiche, je mélange correctement et je reteste. Je fais : Pesée, fiche technique, traçabilité lot. Je vérifie : Pesée + repos + test texture. Je ne fais pas : Doser Gélifiant prêt à l’emploi au jugé sans contrôle. Je respecte : Vérifier additif autorisé, allergènes, lot et fiche produit.</t>
  </si>
  <si>
    <t>Q086</t>
  </si>
  <si>
    <t>Utiliser Épaississant boissons</t>
  </si>
  <si>
    <t>Épaississant boissons</t>
  </si>
  <si>
    <t>Épaississement évolutif</t>
  </si>
  <si>
    <t>Quelles précautions prendre avec Épaississant boissons pour une texture modifiée ?</t>
  </si>
  <si>
    <t>Comment utiliser Épaississant boissons sans rater la texture ?</t>
  </si>
  <si>
    <t>Épaississant boissons peut servir à adapter liquides, mais son emploi doit être pesé, autorisé, testé en conditions réelles et compatible avec la recette.</t>
  </si>
  <si>
    <t>Respect temps d’hydratation et test IDDSI</t>
  </si>
  <si>
    <t>Doser Épaississant boissons au jugé sans contrôle.</t>
  </si>
  <si>
    <t>Rhéologie/hydratation</t>
  </si>
  <si>
    <t>Épaississant boissons | Selon prescription | Contrôle : Pesée + repos + test texture.</t>
  </si>
  <si>
    <t>À retenir : Respect temps d’hydratation et test IDDSI. À éviter : Doser Épaississant boissons au jugé sans contrôle..</t>
  </si>
  <si>
    <t>Épaississant boissons peut servir à adapter liquides, mais son emploi doit être pesé, autorisé, testé en conditions réelles et compatible avec la recette. Geste attendu : Respect temps d’hydratation et test IDDSI. Contrôle attendu : Pesée + repos + test texture. Erreur critique à éviter : Doser Épaississant boissons au jugé sans contrôle. Hygiène ou traçabilité : Vérifier additif autorisé, allergènes, lot et fiche produit.</t>
  </si>
  <si>
    <t>Je ne dose pas à l’œil. Je suis la fiche, je mélange correctement et je reteste. Je fais : Respect temps d’hydratation et test IDDSI. Je vérifie : Pesée + repos + test texture. Je ne fais pas : Doser Épaississant boissons au jugé sans contrôle. Je respecte : Vérifier additif autorisé, allergènes, lot et fiche produit.</t>
  </si>
  <si>
    <t>Q087</t>
  </si>
  <si>
    <t>Utiliser Mélange texturant maison</t>
  </si>
  <si>
    <t>Mélange texturant maison</t>
  </si>
  <si>
    <t>Variabilité</t>
  </si>
  <si>
    <t>Quelles précautions prendre avec Mélange texturant maison pour une texture modifiée ?</t>
  </si>
  <si>
    <t>Comment utiliser Mélange texturant maison sans rater la texture ?</t>
  </si>
  <si>
    <t>Mélange texturant maison peut servir à lier avec ingrédients cuisine, mais son emploi doit être pesé, autorisé, testé en conditions réelles et compatible avec la recette.</t>
  </si>
  <si>
    <t>Standardiser recette, pesée, température</t>
  </si>
  <si>
    <t>Doser Mélange texturant maison au jugé sans contrôle.</t>
  </si>
  <si>
    <t>Procédé formulation</t>
  </si>
  <si>
    <t>Mélange texturant maison | Selon prescription | Contrôle : Pesée + repos + test texture.</t>
  </si>
  <si>
    <t>À retenir : Standardiser recette, pesée, température. À éviter : Doser Mélange texturant maison au jugé sans contrôle..</t>
  </si>
  <si>
    <t>Mélange texturant maison peut servir à lier avec ingrédients cuisine, mais son emploi doit être pesé, autorisé, testé en conditions réelles et compatible avec la recette. Geste attendu : Standardiser recette, pesée, température. Contrôle attendu : Pesée + repos + test texture. Erreur critique à éviter : Doser Mélange texturant maison au jugé sans contrôle. Hygiène ou traçabilité : Vérifier additif autorisé, allergènes, lot et fiche produit.</t>
  </si>
  <si>
    <t>Je ne dose pas à l’œil. Je suis la fiche, je mélange correctement et je reteste. Je fais : Standardiser recette, pesée, température. Je vérifie : Pesée + repos + test texture. Je ne fais pas : Doser Mélange texturant maison au jugé sans contrôle. Je respecte : Vérifier additif autorisé, allergènes, lot et fiche produit.</t>
  </si>
  <si>
    <t>Q088</t>
  </si>
  <si>
    <t>07_Aromatisation_saveurs</t>
  </si>
  <si>
    <t>Jus réduit</t>
  </si>
  <si>
    <t>Renforcer le goût sans morceaux</t>
  </si>
  <si>
    <t>Viande ou volaille fade</t>
  </si>
  <si>
    <t>Jus de cuisson</t>
  </si>
  <si>
    <t>Fadeur</t>
  </si>
  <si>
    <t>Pourquoi réduire et filtrer un jus plutôt que détendre à l’eau ?</t>
  </si>
  <si>
    <t>Pourquoi utiliser le jus du plat ?</t>
  </si>
  <si>
    <t>Le jus réduit apporte arômes, couleur et matière sèche ; il renforce le goût sans particules.</t>
  </si>
  <si>
    <t>Le jus garde le goût du plat.</t>
  </si>
  <si>
    <t>Filtrer, réduire, doser, lier si besoin.</t>
  </si>
  <si>
    <t>Détendre à l’eau.</t>
  </si>
  <si>
    <t>Goût identifiable.</t>
  </si>
  <si>
    <t>Concentration</t>
  </si>
  <si>
    <t>Le jus est un outil de texture et de goût.</t>
  </si>
  <si>
    <t>Jus de cuisson | Mixé | Contrôle : Goût identifiable.</t>
  </si>
  <si>
    <t>À retenir : Filtrer, réduire, doser, lier si besoin.. À éviter : Détendre à l’eau..</t>
  </si>
  <si>
    <t>Refroidissement/remise température.</t>
  </si>
  <si>
    <t>Le jus réduit apporte arômes, couleur et matière sèche ; il renforce le goût sans particules. Geste attendu : Filtrer, réduire, doser, lier si besoin. Contrôle attendu : Goût identifiable. Erreur critique à éviter : Détendre à l’eau. Hygiène ou traçabilité : Refroidissement/remise température.</t>
  </si>
  <si>
    <t>Le jus garde le goût du plat. Je fais : Filtrer, réduire, doser, lier si besoin. Je vérifie : Goût identifiable. Je ne fais pas : Détendre à l’eau. Je respecte : Refroidissement/remise température.</t>
  </si>
  <si>
    <t>Q089</t>
  </si>
  <si>
    <t>Herbes infusées</t>
  </si>
  <si>
    <t>Aromatiser sans particules</t>
  </si>
  <si>
    <t>Herbes</t>
  </si>
  <si>
    <t>Comment utiliser les herbes sans introduire de morceaux ?</t>
  </si>
  <si>
    <t>Comment mettre du goût d’herbe sans bouts ?</t>
  </si>
  <si>
    <t>Infuser puis filtrer, utiliser huiles/aromates filtrés, éviter herbes hachées si texture lisse.</t>
  </si>
  <si>
    <t>Je donne le goût puis je filtre.</t>
  </si>
  <si>
    <t>Infuser, filtrer, doser.</t>
  </si>
  <si>
    <t>Ajouter persil haché.</t>
  </si>
  <si>
    <t>Diffusion aromatique</t>
  </si>
  <si>
    <t>L’arôme peut être extrait sans morceau.</t>
  </si>
  <si>
    <t>Herbes | Mixé lisse | Contrôle : Absence particules.</t>
  </si>
  <si>
    <t>À retenir : Infuser, filtrer, doser.. À éviter : Ajouter persil haché..</t>
  </si>
  <si>
    <t>Hygiène herbes fraîches.</t>
  </si>
  <si>
    <t>Infuser puis filtrer, utiliser huiles/aromates filtrés, éviter herbes hachées si texture lisse. Geste attendu : Infuser, filtrer, doser. Contrôle attendu : Absence particules. Erreur critique à éviter : Ajouter persil haché. Hygiène ou traçabilité : Hygiène herbes fraîches.</t>
  </si>
  <si>
    <t>Je donne le goût puis je filtre. Je fais : Infuser, filtrer, doser. Je vérifie : Absence particules. Je ne fais pas : Ajouter persil haché. Je respecte : Hygiène herbes fraîches.</t>
  </si>
  <si>
    <t>Q090</t>
  </si>
  <si>
    <t>Épices fines</t>
  </si>
  <si>
    <t>Donner relief</t>
  </si>
  <si>
    <t>Plat mixé monotone</t>
  </si>
  <si>
    <t>Épices moulues</t>
  </si>
  <si>
    <t>Goût agressif</t>
  </si>
  <si>
    <t>Comment doser les épices dans une texture modifiée ?</t>
  </si>
  <si>
    <t>Comment épicer sans que ça pique trop ?</t>
  </si>
  <si>
    <t>Utiliser poudres fines, doser modérément, goûter après repos ; éviter grains et fragments.</t>
  </si>
  <si>
    <t>Je dose peu, je goûte, je ne mets pas de grains.</t>
  </si>
  <si>
    <t>Dosage progressif.</t>
  </si>
  <si>
    <t>Poivre concassé/graines.</t>
  </si>
  <si>
    <t>Goût après repos.</t>
  </si>
  <si>
    <t>Diffusion</t>
  </si>
  <si>
    <t>Les textures lisses amplifient parfois certaines perceptions.</t>
  </si>
  <si>
    <t>Épices moulues | Tous | Contrôle : Goût après repos.</t>
  </si>
  <si>
    <t>À retenir : Dosage progressif.. À éviter : Poivre concassé/graines..</t>
  </si>
  <si>
    <t>Traçabilité ingrédients.</t>
  </si>
  <si>
    <t>Utiliser poudres fines, doser modérément, goûter après repos ; éviter grains et fragments. Geste attendu : Dosage progressif. Contrôle attendu : Goût après repos. Erreur critique à éviter : Poivre concassé/graines. Hygiène ou traçabilité : Traçabilité ingrédients.</t>
  </si>
  <si>
    <t>Je dose peu, je goûte, je ne mets pas de grains. Je fais : Dosage progressif. Je vérifie : Goût après repos. Je ne fais pas : Poivre concassé/graines. Je respecte : Traçabilité ingrédients.</t>
  </si>
  <si>
    <t>Q091</t>
  </si>
  <si>
    <t>Acidité douce</t>
  </si>
  <si>
    <t>Réveiller poisson/fruits</t>
  </si>
  <si>
    <t>Plat mou ou plat fade</t>
  </si>
  <si>
    <t>Citron/vinaigre doux</t>
  </si>
  <si>
    <t>Acidité agressive</t>
  </si>
  <si>
    <t>Comment utiliser l’acidité sans déstabiliser goût et texture ?</t>
  </si>
  <si>
    <t>Comment mettre du citron sans tout couvrir ?</t>
  </si>
  <si>
    <t>L’acidité réveille mais doit être faible, équilibrée avec gras/douceur et compatible régime.</t>
  </si>
  <si>
    <t>Un peu suffit. Trop, ça couvre le goût.</t>
  </si>
  <si>
    <t>Ajouter progressivement, goûter.</t>
  </si>
  <si>
    <t>Verser citron pur en quantité.</t>
  </si>
  <si>
    <t>Goût équilibré.</t>
  </si>
  <si>
    <t>Équilibre acide/gras</t>
  </si>
  <si>
    <t>L’acidité est une correction, pas un masquage.</t>
  </si>
  <si>
    <t>Citron/vinaigre doux | Tous | Contrôle : Goût équilibré.</t>
  </si>
  <si>
    <t>À retenir : Ajouter progressivement, goûter.. À éviter : Verser citron pur en quantité..</t>
  </si>
  <si>
    <t>Vérifier tolérances.</t>
  </si>
  <si>
    <t>L’acidité réveille mais doit être faible, équilibrée avec gras/douceur et compatible régime. Geste attendu : Ajouter progressivement, goûter. Contrôle attendu : Goût équilibré. Erreur critique à éviter : Verser citron pur en quantité. Hygiène ou traçabilité : Vérifier tolérances.</t>
  </si>
  <si>
    <t>Un peu suffit. Trop, ça couvre le goût. Je fais : Ajouter progressivement, goûter. Je vérifie : Goût équilibré. Je ne fais pas : Verser citron pur en quantité. Je respecte : Vérifier tolérances.</t>
  </si>
  <si>
    <t>Q092</t>
  </si>
  <si>
    <t>Matière grasse</t>
  </si>
  <si>
    <t>Porter les arômes</t>
  </si>
  <si>
    <t>Légume mixé sans rondeur</t>
  </si>
  <si>
    <t>Beurre/huile/crème</t>
  </si>
  <si>
    <t>Pourquoi la matière grasse peut-elle améliorer goût et texture ?</t>
  </si>
  <si>
    <t>Pourquoi un peu de gras donne du goût ?</t>
  </si>
  <si>
    <t>Les matières grasses portent certains arômes, apportent rondeur et énergie ; elles doivent rester émulsionnées.</t>
  </si>
  <si>
    <t>Ça rend plus rond, mais il ne faut pas que l’huile ressorte.</t>
  </si>
  <si>
    <t>Incorporer progressivement.</t>
  </si>
  <si>
    <t>Ajouter en excès.</t>
  </si>
  <si>
    <t>Absence gras libre.</t>
  </si>
  <si>
    <t>Le gras doit être intégré.</t>
  </si>
  <si>
    <t>Beurre/huile/crème | Mixé | Contrôle : Absence gras libre.</t>
  </si>
  <si>
    <t>À retenir : Incorporer progressivement.. À éviter : Ajouter en excès..</t>
  </si>
  <si>
    <t>Allergènes lait si crème/beurre.</t>
  </si>
  <si>
    <t>Les matières grasses portent certains arômes, apportent rondeur et énergie ; elles doivent rester émulsionnées. Geste attendu : Incorporer progressivement. Contrôle attendu : Absence gras libre. Erreur critique à éviter : Ajouter en excès. Hygiène ou traçabilité : Allergènes lait si crème/beurre.</t>
  </si>
  <si>
    <t>Ça rend plus rond, mais il ne faut pas que l’huile ressorte. Je fais : Incorporer progressivement. Je vérifie : Absence gras libre. Je ne fais pas : Ajouter en excès. Je respecte : Allergènes lait si crème/beurre.</t>
  </si>
  <si>
    <t>Q093</t>
  </si>
  <si>
    <t>Bouillon filtré</t>
  </si>
  <si>
    <t>Détendre proprement</t>
  </si>
  <si>
    <t>Purée trop compacte</t>
  </si>
  <si>
    <t>Bouillon</t>
  </si>
  <si>
    <t>Sel/additifs</t>
  </si>
  <si>
    <t>Quelles précautions avec un bouillon utilisé pour détendre ?</t>
  </si>
  <si>
    <t>Pourquoi vérifier le bouillon ?</t>
  </si>
  <si>
    <t>Le bouillon doit être filtré, peu salé si besoin, compatible allergènes et utile gustativement.</t>
  </si>
  <si>
    <t>Je vérifie sel, allergènes et je filtre.</t>
  </si>
  <si>
    <t>Filtrer, doser, recontrôler.</t>
  </si>
  <si>
    <t>Bouillon granuleux/salé.</t>
  </si>
  <si>
    <t>Goût/texture.</t>
  </si>
  <si>
    <t>Dilution/concentration</t>
  </si>
  <si>
    <t>Le bouillon est une matière première.</t>
  </si>
  <si>
    <t>Bouillon | Mixé | Contrôle : Goût/texture.</t>
  </si>
  <si>
    <t>À retenir : Filtrer, doser, recontrôler.. À éviter : Bouillon granuleux/salé..</t>
  </si>
  <si>
    <t>Allergènes et étiquetage.</t>
  </si>
  <si>
    <t>Le bouillon doit être filtré, peu salé si besoin, compatible allergènes et utile gustativement. Geste attendu : Filtrer, doser, recontrôler. Contrôle attendu : Goût/texture. Erreur critique à éviter : Bouillon granuleux/salé. Hygiène ou traçabilité : Allergènes et étiquetage.</t>
  </si>
  <si>
    <t>Je vérifie sel, allergènes et je filtre. Je fais : Filtrer, doser, recontrôler. Je vérifie : Goût/texture. Je ne fais pas : Bouillon granuleux/salé. Je respecte : Allergènes et étiquetage.</t>
  </si>
  <si>
    <t>Q094</t>
  </si>
  <si>
    <t>Association classique</t>
  </si>
  <si>
    <t>Reconstruire identité</t>
  </si>
  <si>
    <t>Menu transformé en mixé</t>
  </si>
  <si>
    <t>Plat complet</t>
  </si>
  <si>
    <t>Repas non identifiable</t>
  </si>
  <si>
    <t>Pourquoi garder des associations culinaires classiques ?</t>
  </si>
  <si>
    <t>Pourquoi garder les goûts du plat d’origine ?</t>
  </si>
  <si>
    <t>Les associations connues aident la reconnaissance, l’acceptation et la cohérence du menu.</t>
  </si>
  <si>
    <t>On reconnaît mieux ce qu’on mange.</t>
  </si>
  <si>
    <t>Respecter thème culinaire du menu.</t>
  </si>
  <si>
    <t>Créer mélange incohérent.</t>
  </si>
  <si>
    <t>Reconnaissance plat.</t>
  </si>
  <si>
    <t>Perception multisensorielle</t>
  </si>
  <si>
    <t>L’identité du plat est une compétence culinaire.</t>
  </si>
  <si>
    <t>Plat complet | Tous | Contrôle : Reconnaissance plat.</t>
  </si>
  <si>
    <t>À retenir : Respecter thème culinaire du menu.. À éviter : Créer mélange incohérent..</t>
  </si>
  <si>
    <t>Allergènes par composant.</t>
  </si>
  <si>
    <t>S15_SHAPED_PUREES</t>
  </si>
  <si>
    <t>Les associations connues aident la reconnaissance, l’acceptation et la cohérence du menu. Geste attendu : Respecter thème culinaire du menu. Contrôle attendu : Reconnaissance plat. Erreur critique à éviter : Créer mélange incohérent. Hygiène ou traçabilité : Allergènes par composant.</t>
  </si>
  <si>
    <t>On reconnaît mieux ce qu’on mange. Je fais : Respecter thème culinaire du menu. Je vérifie : Reconnaissance plat. Je ne fais pas : Créer mélange incohérent. Je respecte : Allergènes par composant.</t>
  </si>
  <si>
    <t>Q095</t>
  </si>
  <si>
    <t>PRO_PRODUCTION</t>
  </si>
  <si>
    <t>Confirmé</t>
  </si>
  <si>
    <t>08_Présentation_dressage</t>
  </si>
  <si>
    <t>Dressage séparé</t>
  </si>
  <si>
    <t>Identifier composants</t>
  </si>
  <si>
    <t>Barquette mixée complète</t>
  </si>
  <si>
    <t>Masse uniforme</t>
  </si>
  <si>
    <t>Pourquoi séparer viande, légume et féculent ?</t>
  </si>
  <si>
    <t>Pourquoi ne pas tout mélanger ?</t>
  </si>
  <si>
    <t>Séparer aide à reconnaître le repas, contrôler les portions, les allergènes et l’acceptabilité.</t>
  </si>
  <si>
    <t>On voit mieux ce qu’on mange.</t>
  </si>
  <si>
    <t>Dresser par composant.</t>
  </si>
  <si>
    <t>Tout mixer ensemble.</t>
  </si>
  <si>
    <t>Couleur, portions, menu lisible.</t>
  </si>
  <si>
    <t>Perception visuelle</t>
  </si>
  <si>
    <t>Un plat sûr doit rester appétissant.</t>
  </si>
  <si>
    <t>Plat complet | Mixé | Contrôle : Couleur, portions, menu lisible.</t>
  </si>
  <si>
    <t>À retenir : Dresser par composant.. À éviter : Tout mixer ensemble..</t>
  </si>
  <si>
    <t>Étiquetage composant.</t>
  </si>
  <si>
    <t>Séparer aide à reconnaître le repas, contrôler les portions, les allergènes et l’acceptabilité. Geste attendu : Dresser par composant. Contrôle attendu : Couleur, portions, menu lisible. Erreur critique à éviter : Tout mixer ensemble. Hygiène ou traçabilité : Étiquetage composant.</t>
  </si>
  <si>
    <t>On voit mieux ce qu’on mange. Je fais : Dresser par composant. Je vérifie : Couleur, portions, menu lisible. Je ne fais pas : Tout mixer ensemble. Je respecte : Étiquetage composant.</t>
  </si>
  <si>
    <t>Q096</t>
  </si>
  <si>
    <t>Moulage</t>
  </si>
  <si>
    <t>Améliorer identification</t>
  </si>
  <si>
    <t>Purée moulée en forme de légume</t>
  </si>
  <si>
    <t>Mixé moulé</t>
  </si>
  <si>
    <t>Légume</t>
  </si>
  <si>
    <t>Gel trop ferme</t>
  </si>
  <si>
    <t>Quelles limites au moulage des purées ?</t>
  </si>
  <si>
    <t>Pourquoi un beau moulage peut être mauvais ?</t>
  </si>
  <si>
    <t>La forme ne doit pas rendre la texture trop ferme, cassante ou sèche ; elle doit rester conforme au niveau demandé.</t>
  </si>
  <si>
    <t>C’est beau seulement si c’est encore sûr à manger.</t>
  </si>
  <si>
    <t>Mouler, réchauffer/tester, corriger.</t>
  </si>
  <si>
    <t>Privilégier apparence.</t>
  </si>
  <si>
    <t>Test texture après moulage.</t>
  </si>
  <si>
    <t>Gélification</t>
  </si>
  <si>
    <t>L’esthétique suit la sécurité.</t>
  </si>
  <si>
    <t>Légume | Mixé moulé | Contrôle : Test texture après moulage.</t>
  </si>
  <si>
    <t>À retenir : Mouler, réchauffer/tester, corriger.. À éviter : Privilégier apparence..</t>
  </si>
  <si>
    <t>Contrôle avant service.</t>
  </si>
  <si>
    <t>La forme ne doit pas rendre la texture trop ferme, cassante ou sèche ; elle doit rester conforme au niveau demandé. Geste attendu : Mouler, réchauffer/tester, corriger. Contrôle attendu : Test texture après moulage. Erreur critique à éviter : Privilégier apparence. Hygiène ou traçabilité : Contrôle avant service.</t>
  </si>
  <si>
    <t>C’est beau seulement si c’est encore sûr à manger. Je fais : Mouler, réchauffer/tester, corriger. Je vérifie : Test texture après moulage. Je ne fais pas : Privilégier apparence. Je respecte : Contrôle avant service.</t>
  </si>
  <si>
    <t>Q097</t>
  </si>
  <si>
    <t>Poche à douille</t>
  </si>
  <si>
    <t>Dresser propre</t>
  </si>
  <si>
    <t>Purée de légume dressée à la poche</t>
  </si>
  <si>
    <t>Croûte/attente</t>
  </si>
  <si>
    <t>Quels contrôles avec une poche à douille ?</t>
  </si>
  <si>
    <t>À quoi faire attention avec la poche ?</t>
  </si>
  <si>
    <t>La poche doit être propre, utilisée rapidement, avec embout compatible et texture sans particules ; éviter attente longue.</t>
  </si>
  <si>
    <t>La poche doit être propre et pas bouchée par des morceaux.</t>
  </si>
  <si>
    <t>Remplir proprement, dresser vite, maintenir température.</t>
  </si>
  <si>
    <t>Laisser en poche tiède longtemps.</t>
  </si>
  <si>
    <t>Température + absence morceaux.</t>
  </si>
  <si>
    <t>Refroidissement surface</t>
  </si>
  <si>
    <t>Un outil de dressage est aussi un point hygiène.</t>
  </si>
  <si>
    <t>Purée | Mixé | Contrôle : Température + absence morceaux.</t>
  </si>
  <si>
    <t>À retenir : Remplir proprement, dresser vite, maintenir température.. À éviter : Laisser en poche tiède longtemps..</t>
  </si>
  <si>
    <t>Nettoyage poche/embouts.</t>
  </si>
  <si>
    <t>La poche doit être propre, utilisée rapidement, avec embout compatible et texture sans particules ; éviter attente longue. Geste attendu : Remplir proprement, dresser vite, maintenir température. Contrôle attendu : Température + absence morceaux. Erreur critique à éviter : Laisser en poche tiède longtemps. Hygiène ou traçabilité : Nettoyage poche/embouts.</t>
  </si>
  <si>
    <t>La poche doit être propre et pas bouchée par des morceaux. Je fais : Remplir proprement, dresser vite, maintenir température. Je vérifie : Température + absence morceaux. Je ne fais pas : Laisser en poche tiède longtemps. Je respecte : Nettoyage poche/embouts.</t>
  </si>
  <si>
    <t>Q098</t>
  </si>
  <si>
    <t>Sauçage</t>
  </si>
  <si>
    <t>Éviter eau libre</t>
  </si>
  <si>
    <t>Mixé + sauce</t>
  </si>
  <si>
    <t>Sauce</t>
  </si>
  <si>
    <t>Texture déclassée</t>
  </si>
  <si>
    <t>Comment saucer sans rendre la texture dangereuse ?</t>
  </si>
  <si>
    <t>Comment mettre la sauce sans liquéfier ?</t>
  </si>
  <si>
    <t>La sauce doit être cohérente avec la texture cible, nappante ou liée si nécessaire, et ne pas créer d’eau libre.</t>
  </si>
  <si>
    <t>La sauce ne doit pas faire une flaque liquide si ce n’est pas prévu.</t>
  </si>
  <si>
    <t>Sauce liée, dose contrôlée.</t>
  </si>
  <si>
    <t>Ajouter sauce liquide libre.</t>
  </si>
  <si>
    <t>Absence eau libre.</t>
  </si>
  <si>
    <t>Viscosité</t>
  </si>
  <si>
    <t>Le sauçage fait partie de la texture.</t>
  </si>
  <si>
    <t>Sauce | Mixé + sauce | Contrôle : Absence eau libre.</t>
  </si>
  <si>
    <t>À retenir : Sauce liée, dose contrôlée.. À éviter : Ajouter sauce liquide libre..</t>
  </si>
  <si>
    <t>Température sauce.</t>
  </si>
  <si>
    <t>La sauce doit être cohérente avec la texture cible, nappante ou liée si nécessaire, et ne pas créer d’eau libre. Geste attendu : Sauce liée, dose contrôlée. Contrôle attendu : Absence eau libre. Erreur critique à éviter : Ajouter sauce liquide libre. Hygiène ou traçabilité : Température sauce.</t>
  </si>
  <si>
    <t>La sauce ne doit pas faire une flaque liquide si ce n’est pas prévu. Je fais : Sauce liée, dose contrôlée. Je vérifie : Absence eau libre. Je ne fais pas : Ajouter sauce liquide libre. Je respecte : Température sauce.</t>
  </si>
  <si>
    <t>Q099</t>
  </si>
  <si>
    <t>Couleurs</t>
  </si>
  <si>
    <t>Créer appétence</t>
  </si>
  <si>
    <t>Assiette terne</t>
  </si>
  <si>
    <t>Refus alimentaire</t>
  </si>
  <si>
    <t>Pourquoi la couleur est-elle un paramètre de production ?</t>
  </si>
  <si>
    <t>Pourquoi la couleur compte ?</t>
  </si>
  <si>
    <t>La couleur facilite identification et envie de manger ; elle se travaille par produits de saison, cuisson et séparation.</t>
  </si>
  <si>
    <t>Si c’est tout gris, ça donne moins envie.</t>
  </si>
  <si>
    <t>Choisir produits colorés, cuire juste, dresser séparé.</t>
  </si>
  <si>
    <t>Mélange gris uniforme.</t>
  </si>
  <si>
    <t>Lisibilité visuelle.</t>
  </si>
  <si>
    <t>Pigments/oxydation</t>
  </si>
  <si>
    <t>La couleur ne doit pas être cosmétique seulement.</t>
  </si>
  <si>
    <t>Plat complet | Tous | Contrôle : Lisibilité visuelle.</t>
  </si>
  <si>
    <t>À retenir : Choisir produits colorés, cuire juste, dresser séparé.. À éviter : Mélange gris uniforme..</t>
  </si>
  <si>
    <t>Service rapide.</t>
  </si>
  <si>
    <t>La couleur facilite identification et envie de manger ; elle se travaille par produits de saison, cuisson et séparation. Geste attendu : Choisir produits colorés, cuire juste, dresser séparé. Contrôle attendu : Lisibilité visuelle. Erreur critique à éviter : Mélange gris uniforme. Hygiène ou traçabilité : Service rapide.</t>
  </si>
  <si>
    <t>Si c’est tout gris, ça donne moins envie. Je fais : Choisir produits colorés, cuire juste, dresser séparé. Je vérifie : Lisibilité visuelle. Je ne fais pas : Mélange gris uniforme. Je respecte : Service rapide.</t>
  </si>
  <si>
    <t>Q100</t>
  </si>
  <si>
    <t>09_Hygiène_par_étape</t>
  </si>
  <si>
    <t>Réception</t>
  </si>
  <si>
    <t>Vérifier denrées</t>
  </si>
  <si>
    <t>Poisson/viande/légumes</t>
  </si>
  <si>
    <t>Rupture chaîne du froid</t>
  </si>
  <si>
    <t>Quels contrôles réception sont critiques pour textures modifiées ?</t>
  </si>
  <si>
    <t>Que vérifier à l’arrivée ?</t>
  </si>
  <si>
    <t>Contrôler température, DLC, intégrité, propreté, allergènes et conformité produit avant transformation.</t>
  </si>
  <si>
    <t>Je vérifie température, date, emballage et produit.</t>
  </si>
  <si>
    <t>Contrôle réception + enregistrement.</t>
  </si>
  <si>
    <t>Accepter produit douteux.</t>
  </si>
  <si>
    <t>Température/DLC/état.</t>
  </si>
  <si>
    <t>Microbiologie</t>
  </si>
  <si>
    <t>Un produit fragilisé ne se rattrape pas au mixage.</t>
  </si>
  <si>
    <t>Poisson/viande/légumes | Tous | Contrôle : Température/DLC/état.</t>
  </si>
  <si>
    <t>À retenir : Contrôle réception + enregistrement.. À éviter : Accepter produit douteux..</t>
  </si>
  <si>
    <t>Traçabilité réception.</t>
  </si>
  <si>
    <t>Contrôler température, DLC, intégrité, propreté, allergènes et conformité produit avant transformation. Geste attendu : Contrôle réception + enregistrement. Contrôle attendu : Température/DLC/état. Erreur critique à éviter : Accepter produit douteux. Hygiène ou traçabilité : Traçabilité réception.</t>
  </si>
  <si>
    <t>Je vérifie température, date, emballage et produit. Je fais : Contrôle réception + enregistrement. Je vérifie : Température/DLC/état. Je ne fais pas : Accepter produit douteux. Je respecte : Traçabilité réception.</t>
  </si>
  <si>
    <t>Q101</t>
  </si>
  <si>
    <t>Stockage</t>
  </si>
  <si>
    <t>Séparer produits</t>
  </si>
  <si>
    <t>Toutes denrées</t>
  </si>
  <si>
    <t>Contamination croisée</t>
  </si>
  <si>
    <t>Pourquoi séparer cru/cuit avant préparation de mixés ?</t>
  </si>
  <si>
    <t>Pourquoi ne pas mélanger cru et cuit au frigo ?</t>
  </si>
  <si>
    <t>Les mixés cuits seront manipulés après cuisson ; il faut prévenir contamination croisée dès stockage.</t>
  </si>
  <si>
    <t>Le cru peut contaminer le cuit.</t>
  </si>
  <si>
    <t>Ranger séparé, couvrir, dater.</t>
  </si>
  <si>
    <t>Stockage croisé.</t>
  </si>
  <si>
    <t>Organisation chambre froide.</t>
  </si>
  <si>
    <t>L’hygiène commence avant la cuisson.</t>
  </si>
  <si>
    <t>Toutes denrées | Tous | Contrôle : Organisation chambre froide.</t>
  </si>
  <si>
    <t>À retenir : Ranger séparé, couvrir, dater.. À éviter : Stockage croisé..</t>
  </si>
  <si>
    <t>PMS stockage.</t>
  </si>
  <si>
    <t>Les mixés cuits seront manipulés après cuisson ; il faut prévenir contamination croisée dès stockage. Geste attendu : Ranger séparé, couvrir, dater. Contrôle attendu : Organisation chambre froide. Erreur critique à éviter : Stockage croisé. Hygiène ou traçabilité : PMS stockage.</t>
  </si>
  <si>
    <t>Le cru peut contaminer le cuit. Je fais : Ranger séparé, couvrir, dater. Je vérifie : Organisation chambre froide. Je ne fais pas : Stockage croisé. Je respecte : PMS stockage.</t>
  </si>
  <si>
    <t>Q102</t>
  </si>
  <si>
    <t>Préparation préliminaire</t>
  </si>
  <si>
    <t>Parer les risques</t>
  </si>
  <si>
    <t>Légumes</t>
  </si>
  <si>
    <t>Terre/fibres</t>
  </si>
  <si>
    <t>Quels gestes préliminaires sécurisent le mixage ?</t>
  </si>
  <si>
    <t>Que faire avant de mixer les légumes ?</t>
  </si>
  <si>
    <t>Laver, éplucher si nécessaire, retirer peaux/fils/graines, découper régulier et limiter attente.</t>
  </si>
  <si>
    <t>Je lave, j’épluche, je retire ce qui ferait des fils ou morceaux.</t>
  </si>
  <si>
    <t>Parage, lavage, découpe.</t>
  </si>
  <si>
    <t>Mixer peaux/fils.</t>
  </si>
  <si>
    <t>Absence terre/fibres.</t>
  </si>
  <si>
    <t>Le parage réduit les défauts de texture.</t>
  </si>
  <si>
    <t>Légumes | Mixé | Contrôle : Absence terre/fibres.</t>
  </si>
  <si>
    <t>À retenir : Parage, lavage, découpe.. À éviter : Mixer peaux/fils..</t>
  </si>
  <si>
    <t>Marche en avant.</t>
  </si>
  <si>
    <t>Laver, éplucher si nécessaire, retirer peaux/fils/graines, découper régulier et limiter attente. Geste attendu : Parage, lavage, découpe. Contrôle attendu : Absence terre/fibres. Erreur critique à éviter : Mixer peaux/fils. Hygiène ou traçabilité : Marche en avant.</t>
  </si>
  <si>
    <t>Je lave, j’épluche, je retire ce qui ferait des fils ou morceaux. Je fais : Parage, lavage, découpe. Je vérifie : Absence terre/fibres. Je ne fais pas : Mixer peaux/fils. Je respecte : Marche en avant.</t>
  </si>
  <si>
    <t>Q103</t>
  </si>
  <si>
    <t>Cuisson</t>
  </si>
  <si>
    <t>Atteindre sécurité</t>
  </si>
  <si>
    <t>Survie microbienne</t>
  </si>
  <si>
    <t>Pourquoi la cuisson doit-elle être suivie même si le plat est mixé ensuite ?</t>
  </si>
  <si>
    <t>Pourquoi prendre la cuisson au sérieux avant mixage ?</t>
  </si>
  <si>
    <t>Le mixage ne détruit pas le danger ; la cuisson doit être conforme à la procédure et le produit ensuite manipulé proprement.</t>
  </si>
  <si>
    <t>Mixer ne rend pas le plat sûr.</t>
  </si>
  <si>
    <t>Cuire selon PMS, mesurer si requis.</t>
  </si>
  <si>
    <t>Compter sur le mixage.</t>
  </si>
  <si>
    <t>Température cuisson.</t>
  </si>
  <si>
    <t>Microbiologie/chaleur</t>
  </si>
  <si>
    <t>Texture et sécurité sont deux contrôles différents.</t>
  </si>
  <si>
    <t>Plat complet | Chaud | Contrôle : Température cuisson.</t>
  </si>
  <si>
    <t>À retenir : Cuire selon PMS, mesurer si requis.. À éviter : Compter sur le mixage..</t>
  </si>
  <si>
    <t>Enregistrement cuisson.</t>
  </si>
  <si>
    <t>Le mixage ne détruit pas le danger ; la cuisson doit être conforme à la procédure et le produit ensuite manipulé proprement. Geste attendu : Cuire selon PMS, mesurer si requis. Contrôle attendu : Température cuisson. Erreur critique à éviter : Compter sur le mixage. Hygiène ou traçabilité : Enregistrement cuisson.</t>
  </si>
  <si>
    <t>Mixer ne rend pas le plat sûr. Je fais : Cuire selon PMS, mesurer si requis. Je vérifie : Température cuisson. Je ne fais pas : Compter sur le mixage. Je respecte : Enregistrement cuisson.</t>
  </si>
  <si>
    <t>Q104</t>
  </si>
  <si>
    <t>Mixage chaud</t>
  </si>
  <si>
    <t>Limiter temps</t>
  </si>
  <si>
    <t>Plat cuisiné</t>
  </si>
  <si>
    <t>Recontamination/température</t>
  </si>
  <si>
    <t>Pourquoi organiser le poste avant mixage ?</t>
  </si>
  <si>
    <t>Pourquoi tout préparer avant de mixer ?</t>
  </si>
  <si>
    <t>Le poste prêt réduit le temps d’exposition, évite allers-retours et limite recontamination.</t>
  </si>
  <si>
    <t>Si tout est prêt, ça traîne moins.</t>
  </si>
  <si>
    <t>Matériel propre, bacs prêts, étiquettes prêtes.</t>
  </si>
  <si>
    <t>Chercher matériel plat ouvert.</t>
  </si>
  <si>
    <t>Temps d’exposition.</t>
  </si>
  <si>
    <t>L’organisation est une mesure de maîtrise.</t>
  </si>
  <si>
    <t>Plat cuisiné | Chaud | Contrôle : Temps d’exposition.</t>
  </si>
  <si>
    <t>À retenir : Matériel propre, bacs prêts, étiquettes prêtes.. À éviter : Chercher matériel plat ouvert..</t>
  </si>
  <si>
    <t>Nettoyage/désinfection matériel.</t>
  </si>
  <si>
    <t>Le poste prêt réduit le temps d’exposition, évite allers-retours et limite recontamination. Geste attendu : Matériel propre, bacs prêts, étiquettes prêtes. Contrôle attendu : Temps d’exposition. Erreur critique à éviter : Chercher matériel plat ouvert. Hygiène ou traçabilité : Nettoyage/désinfection matériel.</t>
  </si>
  <si>
    <t>Si tout est prêt, ça traîne moins. Je fais : Matériel propre, bacs prêts, étiquettes prêtes. Je vérifie : Temps d’exposition. Je ne fais pas : Chercher matériel plat ouvert. Je respecte : Nettoyage/désinfection matériel.</t>
  </si>
  <si>
    <t>Q105</t>
  </si>
  <si>
    <t>Refroidissement</t>
  </si>
  <si>
    <t>Descendre rapidement</t>
  </si>
  <si>
    <t>Froid puis chaud</t>
  </si>
  <si>
    <t>Multiplication germes</t>
  </si>
  <si>
    <t>Quels paramètres enregistrer au refroidissement ?</t>
  </si>
  <si>
    <t>Que faut-il noter au refroidissement ?</t>
  </si>
  <si>
    <t>Heure et température début/fin, épaisseur, cellule, lot, produit et responsable selon PMS.</t>
  </si>
  <si>
    <t>Je note heure, température et lot.</t>
  </si>
  <si>
    <t>Bac peu épais, cellule, enregistrement.</t>
  </si>
  <si>
    <t>Bac profond à température ambiante.</t>
  </si>
  <si>
    <t>63 à 10°C en moins de 2 h selon règle/procédure.</t>
  </si>
  <si>
    <t>Croissance microbienne</t>
  </si>
  <si>
    <t>Les mixés denses refroidissent mal au cœur.</t>
  </si>
  <si>
    <t>Barquette mixée | Froid puis chaud | Contrôle : 63 à 10°C en moins de 2 h selon règle/procédure.</t>
  </si>
  <si>
    <t>À retenir : Bac peu épais, cellule, enregistrement.. À éviter : Bac profond à température ambiante..</t>
  </si>
  <si>
    <t>Preuve écrite.</t>
  </si>
  <si>
    <t>Heure et température début/fin, épaisseur, cellule, lot, produit et responsable selon PMS. Geste attendu : Bac peu épais, cellule, enregistrement. Contrôle attendu : 63 à 10°C en moins de 2 h selon règle/procédure. Erreur critique à éviter : Bac profond à température ambiante. Hygiène ou traçabilité : Preuve écrite.</t>
  </si>
  <si>
    <t>Je note heure, température et lot. Je fais : Bac peu épais, cellule, enregistrement. Je vérifie : 63 à 10°C en moins de 2 h selon règle/procédure. Je ne fais pas : Bac profond à température ambiante. Je respecte : Preuve écrite.</t>
  </si>
  <si>
    <t>Q106</t>
  </si>
  <si>
    <t>Stockage froid</t>
  </si>
  <si>
    <t>Maintenir froid</t>
  </si>
  <si>
    <t>Barquettes mixées stockées</t>
  </si>
  <si>
    <t>Froid</t>
  </si>
  <si>
    <t>Température trop haute</t>
  </si>
  <si>
    <t>Pourquoi la durée de vie doit-elle être prudente ?</t>
  </si>
  <si>
    <t>Pourquoi ne pas garder longtemps les mixés ?</t>
  </si>
  <si>
    <t>Les textures modifiées sont très manipulées ; la durée et température doivent suivre PMS, étiquetage et DLC interne.</t>
  </si>
  <si>
    <t>Comme c’est manipulé, on respecte date et froid.</t>
  </si>
  <si>
    <t>Étiqueter, ranger, contrôler température.</t>
  </si>
  <si>
    <t>Garder sans date.</t>
  </si>
  <si>
    <t>Date/lot/température.</t>
  </si>
  <si>
    <t>La texture modifiée est un produit sensible.</t>
  </si>
  <si>
    <t>Tous | Froid | Contrôle : Date/lot/température.</t>
  </si>
  <si>
    <t>À retenir : Étiqueter, ranger, contrôler température.. À éviter : Garder sans date..</t>
  </si>
  <si>
    <t>DLC secondaire.</t>
  </si>
  <si>
    <t>Les textures modifiées sont très manipulées ; la durée et température doivent suivre PMS, étiquetage et DLC interne. Geste attendu : Étiqueter, ranger, contrôler température. Contrôle attendu : Date/lot/température. Erreur critique à éviter : Garder sans date. Hygiène ou traçabilité : DLC secondaire.</t>
  </si>
  <si>
    <t>Comme c’est manipulé, on respecte date et froid. Je fais : Étiqueter, ranger, contrôler température. Je vérifie : Date/lot/température. Je ne fais pas : Garder sans date. Je respecte : DLC secondaire.</t>
  </si>
  <si>
    <t>Q107</t>
  </si>
  <si>
    <t>Remise température</t>
  </si>
  <si>
    <t>Réchauffer au cœur</t>
  </si>
  <si>
    <t>Mixé en barquette</t>
  </si>
  <si>
    <t>Zone dangereuse</t>
  </si>
  <si>
    <t>Pourquoi mesurer au cœur et pas seulement en surface ?</t>
  </si>
  <si>
    <t>Pourquoi piquer au centre ?</t>
  </si>
  <si>
    <t>Les purées épaisses chauffent inégalement ; le centre peut rester froid alors que le bord est chaud.</t>
  </si>
  <si>
    <t>Le bord peut être chaud et le milieu froid.</t>
  </si>
  <si>
    <t>Réchauffer, mélanger si possible, mesurer à cœur.</t>
  </si>
  <si>
    <t>Se fier à la vapeur.</t>
  </si>
  <si>
    <t>Température à cœur.</t>
  </si>
  <si>
    <t>Plus la texture est dense, plus le contrôle est important.</t>
  </si>
  <si>
    <t>Plat complet | Chaud | Contrôle : Température à cœur.</t>
  </si>
  <si>
    <t>À retenir : Réchauffer, mélanger si possible, mesurer à cœur.. À éviter : Se fier à la vapeur..</t>
  </si>
  <si>
    <t>Les purées épaisses chauffent inégalement ; le centre peut rester froid alors que le bord est chaud. Geste attendu : Réchauffer, mélanger si possible, mesurer à cœur. Contrôle attendu : Température à cœur. Erreur critique à éviter : Se fier à la vapeur. Hygiène ou traçabilité : Enregistrement remise température.</t>
  </si>
  <si>
    <t>Le bord peut être chaud et le milieu froid. Je fais : Réchauffer, mélanger si possible, mesurer à cœur. Je vérifie : Température à cœur. Je ne fais pas : Se fier à la vapeur. Je respecte : Enregistrement remise température.</t>
  </si>
  <si>
    <t>Q108</t>
  </si>
  <si>
    <t>Service</t>
  </si>
  <si>
    <t>Limiter attente</t>
  </si>
  <si>
    <t>Chariot de service</t>
  </si>
  <si>
    <t>Chaud/froid</t>
  </si>
  <si>
    <t>Température et texture changent</t>
  </si>
  <si>
    <t>Pourquoi limiter le délai entre contrôle et service ?</t>
  </si>
  <si>
    <t>Pourquoi servir vite après contrôle ?</t>
  </si>
  <si>
    <t>La température, la surface et la texture évoluent ; un produit conforme peut ne plus l’être après attente.</t>
  </si>
  <si>
    <t>Ça refroidit, sèche ou rend de l’eau.</t>
  </si>
  <si>
    <t>Contrôler proche service.</t>
  </si>
  <si>
    <t>Contrôler trop tôt.</t>
  </si>
  <si>
    <t>Température + aspect au départ.</t>
  </si>
  <si>
    <t>Évaporation/synérèse</t>
  </si>
  <si>
    <t>Le dernier contrôle doit être utile.</t>
  </si>
  <si>
    <t>Tous | Chaud/froid | Contrôle : Température + aspect au départ.</t>
  </si>
  <si>
    <t>À retenir : Contrôler proche service.. À éviter : Contrôler trop tôt..</t>
  </si>
  <si>
    <t>Traçabilité service.</t>
  </si>
  <si>
    <t>La température, la surface et la texture évoluent ; un produit conforme peut ne plus l’être après attente. Geste attendu : Contrôler proche service. Contrôle attendu : Température + aspect au départ. Erreur critique à éviter : Contrôler trop tôt. Hygiène ou traçabilité : Traçabilité service.</t>
  </si>
  <si>
    <t>Ça refroidit, sèche ou rend de l’eau. Je fais : Contrôler proche service. Je vérifie : Température + aspect au départ. Je ne fais pas : Contrôler trop tôt. Je respecte : Traçabilité service.</t>
  </si>
  <si>
    <t>Q109</t>
  </si>
  <si>
    <t>Allergènes</t>
  </si>
  <si>
    <t>Maîtriser composants</t>
  </si>
  <si>
    <t>Sauce ajoutée à un mixé</t>
  </si>
  <si>
    <t>Sauce/texturant</t>
  </si>
  <si>
    <t>Allergène non déclaré</t>
  </si>
  <si>
    <t>Pourquoi chaque correction de texture peut-elle modifier les allergènes ?</t>
  </si>
  <si>
    <t>Pourquoi vérifier les allergènes quand j’ajoute une sauce ?</t>
  </si>
  <si>
    <t>Ajouter lait, œuf, gluten, épaississant ou bouillon peut changer l’information allergènes et le régime.</t>
  </si>
  <si>
    <t>Un ajout peut ajouter lait, œuf ou gluten.</t>
  </si>
  <si>
    <t>Vérifier fiche ingrédient.</t>
  </si>
  <si>
    <t>Corriger sans noter.</t>
  </si>
  <si>
    <t>Liste ingrédients à jour.</t>
  </si>
  <si>
    <t>Une correction technique est aussi une modification recette.</t>
  </si>
  <si>
    <t>Sauce/texturant | Tous | Contrôle : Liste ingrédients à jour.</t>
  </si>
  <si>
    <t>À retenir : Vérifier fiche ingrédient.. À éviter : Corriger sans noter..</t>
  </si>
  <si>
    <t>Traçabilité recette.</t>
  </si>
  <si>
    <t>Ajouter lait, œuf, gluten, épaississant ou bouillon peut changer l’information allergènes et le régime. Geste attendu : Vérifier fiche ingrédient. Contrôle attendu : Liste ingrédients à jour. Erreur critique à éviter : Corriger sans noter. Hygiène ou traçabilité : Traçabilité recette.</t>
  </si>
  <si>
    <t>Un ajout peut ajouter lait, œuf ou gluten. Je fais : Vérifier fiche ingrédient. Je vérifie : Liste ingrédients à jour. Je ne fais pas : Corriger sans noter. Je respecte : Traçabilité recette.</t>
  </si>
  <si>
    <t>Q110</t>
  </si>
  <si>
    <t>10_Réactions_physicochimiques</t>
  </si>
  <si>
    <t>Biochimie/physicochimie</t>
  </si>
  <si>
    <t>Comprendre Maillard</t>
  </si>
  <si>
    <t>Coloration viande</t>
  </si>
  <si>
    <t>Goût rôti</t>
  </si>
  <si>
    <t>Comment utiliser la compréhension de Maillard pour améliorer une texture modifiée ?</t>
  </si>
  <si>
    <t>Qu’est-ce que je change dans mon geste avec Maillard ?</t>
  </si>
  <si>
    <t>Maillard explique le défaut observé (Goût rôti). La réponse professionnelle est : Colorer modérément puis cuisson humide, puis contrôle final.</t>
  </si>
  <si>
    <t>Je comprends le défaut et je change le geste : Colorer modérément puis cuisson humide.</t>
  </si>
  <si>
    <t>Colorer modérément puis cuisson humide</t>
  </si>
  <si>
    <t>Brûler/dessécher</t>
  </si>
  <si>
    <t>Défaut disparu + texture conforme.</t>
  </si>
  <si>
    <t>La science culinaire doit conduire à une action concrète.</t>
  </si>
  <si>
    <t>Coloration viande | Tous | Contrôle : Défaut disparu + texture conforme.</t>
  </si>
  <si>
    <t>À retenir : Colorer modérément puis cuisson humide. À éviter : Brûler/dessécher.</t>
  </si>
  <si>
    <t>Contrôle selon étape.</t>
  </si>
  <si>
    <t>Maillard explique le défaut observé (Goût rôti). La réponse professionnelle est : Colorer modérément puis cuisson humide, puis contrôle final. Geste attendu : Colorer modérément puis cuisson humide. Contrôle attendu : Défaut disparu + texture conforme. Erreur critique à éviter : Brûler/dessécher. Hygiène ou traçabilité : Contrôle selon étape.</t>
  </si>
  <si>
    <t>Je comprends le défaut et je change le geste : Colorer modérément puis cuisson humide. Je fais : Colorer modérément puis cuisson humide. Je vérifie : Défaut disparu + texture conforme. Je ne fais pas : Brûler/dessécher. Je respecte : Contrôle selon étape.</t>
  </si>
  <si>
    <t>Q111</t>
  </si>
  <si>
    <t>Comprendre Coagulation protéines</t>
  </si>
  <si>
    <t>Poisson/œuf/viande</t>
  </si>
  <si>
    <t>Grain, fermeté, sécheresse</t>
  </si>
  <si>
    <t>Comment utiliser la compréhension de Coagulation protéines pour améliorer une texture modifiée ?</t>
  </si>
  <si>
    <t>Qu’est-ce que je change dans mon geste avec Coagulation protéines ?</t>
  </si>
  <si>
    <t>Coagulation protéines explique le défaut observé (Grain, fermeté, sécheresse). La réponse professionnelle est : Cuire doux, limiter température, sauce filtrée, puis contrôle final.</t>
  </si>
  <si>
    <t>Je comprends le défaut et je change le geste : Cuire doux, limiter température, sauce filtrée.</t>
  </si>
  <si>
    <t>Cuire doux, limiter température, sauce filtrée</t>
  </si>
  <si>
    <t>Surcuisson</t>
  </si>
  <si>
    <t>Poisson/œuf/viande | Tous | Contrôle : Défaut disparu + texture conforme.</t>
  </si>
  <si>
    <t>À retenir : Cuire doux, limiter température, sauce filtrée. À éviter : Surcuisson.</t>
  </si>
  <si>
    <t>Coagulation protéines explique le défaut observé (Grain, fermeté, sécheresse). La réponse professionnelle est : Cuire doux, limiter température, sauce filtrée, puis contrôle final. Geste attendu : Cuire doux, limiter température, sauce filtrée. Contrôle attendu : Défaut disparu + texture conforme. Erreur critique à éviter : Surcuisson. Hygiène ou traçabilité : Contrôle selon étape.</t>
  </si>
  <si>
    <t>Je comprends le défaut et je change le geste : Cuire doux, limiter température, sauce filtrée. Je fais : Cuire doux, limiter température, sauce filtrée. Je vérifie : Défaut disparu + texture conforme. Je ne fais pas : Surcuisson. Je respecte : Contrôle selon étape.</t>
  </si>
  <si>
    <t>Q112</t>
  </si>
  <si>
    <t>Comprendre Gélatinisation amidon</t>
  </si>
  <si>
    <t>Purées/féculents/sauces</t>
  </si>
  <si>
    <t>Épaississement à chaud</t>
  </si>
  <si>
    <t>Comment utiliser la compréhension de Gélatinisation amidon pour améliorer une texture modifiée ?</t>
  </si>
  <si>
    <t>Qu’est-ce que je change dans mon geste avec Gélatinisation amidon ?</t>
  </si>
  <si>
    <t>Gélatinisation amidon explique le défaut observé (Épaississement à chaud). La réponse professionnelle est : Cuire suffisamment, doser liquide, puis contrôle final.</t>
  </si>
  <si>
    <t>Je comprends le défaut et je change le geste : Cuire suffisamment, doser liquide.</t>
  </si>
  <si>
    <t>Cuire suffisamment, doser liquide</t>
  </si>
  <si>
    <t>Grumeaux, farineux</t>
  </si>
  <si>
    <t>Purées/féculents/sauces | Tous | Contrôle : Défaut disparu + texture conforme.</t>
  </si>
  <si>
    <t>À retenir : Cuire suffisamment, doser liquide. À éviter : Grumeaux, farineux.</t>
  </si>
  <si>
    <t>Gélatinisation amidon explique le défaut observé (Épaississement à chaud). La réponse professionnelle est : Cuire suffisamment, doser liquide, puis contrôle final. Geste attendu : Cuire suffisamment, doser liquide. Contrôle attendu : Défaut disparu + texture conforme. Erreur critique à éviter : Grumeaux, farineux. Hygiène ou traçabilité : Contrôle selon étape.</t>
  </si>
  <si>
    <t>Je comprends le défaut et je change le geste : Cuire suffisamment, doser liquide. Je fais : Cuire suffisamment, doser liquide. Je vérifie : Défaut disparu + texture conforme. Je ne fais pas : Grumeaux, farineux. Je respecte : Contrôle selon étape.</t>
  </si>
  <si>
    <t>Q113</t>
  </si>
  <si>
    <t>Comprendre Rétrogradation amidon</t>
  </si>
  <si>
    <t>Purées refroidies/riz</t>
  </si>
  <si>
    <t>Durcissement au froid</t>
  </si>
  <si>
    <t>Comment utiliser la compréhension de Rétrogradation amidon pour améliorer une texture modifiée ?</t>
  </si>
  <si>
    <t>Qu’est-ce que je change dans mon geste avec Rétrogradation amidon ?</t>
  </si>
  <si>
    <t>Rétrogradation amidon explique le défaut observé (Durcissement au froid). La réponse professionnelle est : Tester après refroidissement et réchauffage, puis contrôle final.</t>
  </si>
  <si>
    <t>Je comprends le défaut et je change le geste : Tester après refroidissement et réchauffage.</t>
  </si>
  <si>
    <t>Tester après refroidissement et réchauffage</t>
  </si>
  <si>
    <t>Valider seulement chaud</t>
  </si>
  <si>
    <t>Rétrogradation amidon</t>
  </si>
  <si>
    <t>Purées refroidies/riz | Tous | Contrôle : Défaut disparu + texture conforme.</t>
  </si>
  <si>
    <t>À retenir : Tester après refroidissement et réchauffage. À éviter : Valider seulement chaud.</t>
  </si>
  <si>
    <t>Rétrogradation amidon explique le défaut observé (Durcissement au froid). La réponse professionnelle est : Tester après refroidissement et réchauffage, puis contrôle final. Geste attendu : Tester après refroidissement et réchauffage. Contrôle attendu : Défaut disparu + texture conforme. Erreur critique à éviter : Valider seulement chaud. Hygiène ou traçabilité : Contrôle selon étape.</t>
  </si>
  <si>
    <t>Je comprends le défaut et je change le geste : Tester après refroidissement et réchauffage. Je fais : Tester après refroidissement et réchauffage. Je vérifie : Défaut disparu + texture conforme. Je ne fais pas : Valider seulement chaud. Je respecte : Contrôle selon étape.</t>
  </si>
  <si>
    <t>Q114</t>
  </si>
  <si>
    <t>Comprendre Synérèse</t>
  </si>
  <si>
    <t>Gels/purées aqueuses</t>
  </si>
  <si>
    <t>Comment utiliser la compréhension de Synérèse pour améliorer une texture modifiée ?</t>
  </si>
  <si>
    <t>Qu’est-ce que je change dans mon geste avec Synérèse ?</t>
  </si>
  <si>
    <t>Synérèse explique le défaut observé (Eau libre). La réponse professionnelle est : Revoir dosage, égouttage, support, repos, puis contrôle final.</t>
  </si>
  <si>
    <t>Je comprends le défaut et je change le geste : Revoir dosage, égouttage, support, repos.</t>
  </si>
  <si>
    <t>Revoir dosage, égouttage, support, repos</t>
  </si>
  <si>
    <t>Essuyer et servir</t>
  </si>
  <si>
    <t>Gels/purées aqueuses | Tous | Contrôle : Défaut disparu + texture conforme.</t>
  </si>
  <si>
    <t>À retenir : Revoir dosage, égouttage, support, repos. À éviter : Essuyer et servir.</t>
  </si>
  <si>
    <t>Synérèse explique le défaut observé (Eau libre). La réponse professionnelle est : Revoir dosage, égouttage, support, repos, puis contrôle final. Geste attendu : Revoir dosage, égouttage, support, repos. Contrôle attendu : Défaut disparu + texture conforme. Erreur critique à éviter : Essuyer et servir. Hygiène ou traçabilité : Contrôle selon étape.</t>
  </si>
  <si>
    <t>Je comprends le défaut et je change le geste : Revoir dosage, égouttage, support, repos. Je fais : Revoir dosage, égouttage, support, repos. Je vérifie : Défaut disparu + texture conforme. Je ne fais pas : Essuyer et servir. Je respecte : Contrôle selon étape.</t>
  </si>
  <si>
    <t>Q115</t>
  </si>
  <si>
    <t>Comprendre Émulsion</t>
  </si>
  <si>
    <t>Purée enrichie/sauce</t>
  </si>
  <si>
    <t>Comment utiliser la compréhension de Émulsion pour améliorer une texture modifiée ?</t>
  </si>
  <si>
    <t>Qu’est-ce que je change dans mon geste avec Émulsion ?</t>
  </si>
  <si>
    <t>Émulsion explique le défaut observé (Gras libre). La réponse professionnelle est : Incorporer progressivement, stabiliser, puis contrôle final.</t>
  </si>
  <si>
    <t>Je comprends le défaut et je change le geste : Incorporer progressivement, stabiliser.</t>
  </si>
  <si>
    <t>Incorporer progressivement, stabiliser</t>
  </si>
  <si>
    <t>Ajouter gras d’un coup</t>
  </si>
  <si>
    <t>Purée enrichie/sauce | Tous | Contrôle : Défaut disparu + texture conforme.</t>
  </si>
  <si>
    <t>À retenir : Incorporer progressivement, stabiliser. À éviter : Ajouter gras d’un coup.</t>
  </si>
  <si>
    <t>Émulsion explique le défaut observé (Gras libre). La réponse professionnelle est : Incorporer progressivement, stabiliser, puis contrôle final. Geste attendu : Incorporer progressivement, stabiliser. Contrôle attendu : Défaut disparu + texture conforme. Erreur critique à éviter : Ajouter gras d’un coup. Hygiène ou traçabilité : Contrôle selon étape.</t>
  </si>
  <si>
    <t>Je comprends le défaut et je change le geste : Incorporer progressivement, stabiliser. Je fais : Incorporer progressivement, stabiliser. Je vérifie : Défaut disparu + texture conforme. Je ne fais pas : Ajouter gras d’un coup. Je respecte : Contrôle selon étape.</t>
  </si>
  <si>
    <t>Q116</t>
  </si>
  <si>
    <t>Comprendre Oxydation enzymatique</t>
  </si>
  <si>
    <t>Fruits/légumes</t>
  </si>
  <si>
    <t>Comment utiliser la compréhension de Oxydation enzymatique pour améliorer une texture modifiée ?</t>
  </si>
  <si>
    <t>Qu’est-ce que je change dans mon geste avec Oxydation enzymatique ?</t>
  </si>
  <si>
    <t>Oxydation enzymatique explique le défaut observé (Brunissement). La réponse professionnelle est : Limiter air, temps, couvrir, acidifier si compatible, puis contrôle final.</t>
  </si>
  <si>
    <t>Je comprends le défaut et je change le geste : Limiter air, temps, couvrir, acidifier si compatible.</t>
  </si>
  <si>
    <t>Limiter air, temps, couvrir, acidifier si compatible</t>
  </si>
  <si>
    <t>Préparer trop tôt</t>
  </si>
  <si>
    <t>Fruits/légumes | Tous | Contrôle : Défaut disparu + texture conforme.</t>
  </si>
  <si>
    <t>À retenir : Limiter air, temps, couvrir, acidifier si compatible. À éviter : Préparer trop tôt.</t>
  </si>
  <si>
    <t>Oxydation enzymatique explique le défaut observé (Brunissement). La réponse professionnelle est : Limiter air, temps, couvrir, acidifier si compatible, puis contrôle final. Geste attendu : Limiter air, temps, couvrir, acidifier si compatible. Contrôle attendu : Défaut disparu + texture conforme. Erreur critique à éviter : Préparer trop tôt. Hygiène ou traçabilité : Contrôle selon étape.</t>
  </si>
  <si>
    <t>Je comprends le défaut et je change le geste : Limiter air, temps, couvrir, acidifier si compatible. Je fais : Limiter air, temps, couvrir, acidifier si compatible. Je vérifie : Défaut disparu + texture conforme. Je ne fais pas : Préparer trop tôt. Je respecte : Contrôle selon étape.</t>
  </si>
  <si>
    <t>Q117</t>
  </si>
  <si>
    <t>Comprendre Chlorophylle</t>
  </si>
  <si>
    <t>Comment utiliser la compréhension de Chlorophylle pour améliorer une texture modifiée ?</t>
  </si>
  <si>
    <t>Qu’est-ce que je change dans mon geste avec Chlorophylle ?</t>
  </si>
  <si>
    <t>Chlorophylle explique le défaut observé (Couleur terne). La réponse professionnelle est : Cuisson juste, service rapide/refroidissement, puis contrôle final.</t>
  </si>
  <si>
    <t>Je comprends le défaut et je change le geste : Cuisson juste, service rapide/refroidissement.</t>
  </si>
  <si>
    <t>Cuisson juste, service rapide/refroidissement</t>
  </si>
  <si>
    <t>Légumes verts | Tous | Contrôle : Défaut disparu + texture conforme.</t>
  </si>
  <si>
    <t>À retenir : Cuisson juste, service rapide/refroidissement. À éviter : Surcuisson.</t>
  </si>
  <si>
    <t>Chlorophylle explique le défaut observé (Couleur terne). La réponse professionnelle est : Cuisson juste, service rapide/refroidissement, puis contrôle final. Geste attendu : Cuisson juste, service rapide/refroidissement. Contrôle attendu : Défaut disparu + texture conforme. Erreur critique à éviter : Surcuisson. Hygiène ou traçabilité : Contrôle selon étape.</t>
  </si>
  <si>
    <t>Je comprends le défaut et je change le geste : Cuisson juste, service rapide/refroidissement. Je fais : Cuisson juste, service rapide/refroidissement. Je vérifie : Défaut disparu + texture conforme. Je ne fais pas : Surcuisson. Je respecte : Contrôle selon étape.</t>
  </si>
  <si>
    <t>Q118</t>
  </si>
  <si>
    <t>Comprendre Pectines végétales</t>
  </si>
  <si>
    <t>Tenue des tissus</t>
  </si>
  <si>
    <t>Comment utiliser la compréhension de Pectines végétales pour améliorer une texture modifiée ?</t>
  </si>
  <si>
    <t>Qu’est-ce que je change dans mon geste avec Pectines végétales ?</t>
  </si>
  <si>
    <t>Pectines végétales explique le défaut observé (Tenue des tissus). La réponse professionnelle est : Cuire pour attendrir sans diluer, puis contrôle final.</t>
  </si>
  <si>
    <t>Je comprends le défaut et je change le geste : Cuire pour attendrir sans diluer.</t>
  </si>
  <si>
    <t>Cuire pour attendrir sans diluer</t>
  </si>
  <si>
    <t>Sous-cuisson fibreuse</t>
  </si>
  <si>
    <t>Pectines végétales</t>
  </si>
  <si>
    <t>À retenir : Cuire pour attendrir sans diluer. À éviter : Sous-cuisson fibreuse.</t>
  </si>
  <si>
    <t>Pectines végétales explique le défaut observé (Tenue des tissus). La réponse professionnelle est : Cuire pour attendrir sans diluer, puis contrôle final. Geste attendu : Cuire pour attendrir sans diluer. Contrôle attendu : Défaut disparu + texture conforme. Erreur critique à éviter : Sous-cuisson fibreuse. Hygiène ou traçabilité : Contrôle selon étape.</t>
  </si>
  <si>
    <t>Je comprends le défaut et je change le geste : Cuire pour attendrir sans diluer. Je fais : Cuire pour attendrir sans diluer. Je vérifie : Défaut disparu + texture conforme. Je ne fais pas : Sous-cuisson fibreuse. Je respecte : Contrôle selon étape.</t>
  </si>
  <si>
    <t>Q119</t>
  </si>
  <si>
    <t>Comprendre Hydratation hydrocolloïdes</t>
  </si>
  <si>
    <t>Gommes/épaississants</t>
  </si>
  <si>
    <t>Épaississement différé</t>
  </si>
  <si>
    <t>Comment utiliser la compréhension de Hydratation hydrocolloïdes pour améliorer une texture modifiée ?</t>
  </si>
  <si>
    <t>Qu’est-ce que je change dans mon geste avec Hydratation hydrocolloïdes ?</t>
  </si>
  <si>
    <t>Hydratation hydrocolloïdes explique le défaut observé (Épaississement différé). La réponse professionnelle est : Respect repos, dispersion, puis contrôle final.</t>
  </si>
  <si>
    <t>Je comprends le défaut et je change le geste : Respect repos, dispersion.</t>
  </si>
  <si>
    <t>Respect repos, dispersion</t>
  </si>
  <si>
    <t>Jugement immédiat</t>
  </si>
  <si>
    <t>Hydratation hydrocolloïdes</t>
  </si>
  <si>
    <t>Gommes/épaississants | Tous | Contrôle : Défaut disparu + texture conforme.</t>
  </si>
  <si>
    <t>À retenir : Respect repos, dispersion. À éviter : Jugement immédiat.</t>
  </si>
  <si>
    <t>Hydratation hydrocolloïdes explique le défaut observé (Épaississement différé). La réponse professionnelle est : Respect repos, dispersion, puis contrôle final. Geste attendu : Respect repos, dispersion. Contrôle attendu : Défaut disparu + texture conforme. Erreur critique à éviter : Jugement immédiat. Hygiène ou traçabilité : Contrôle selon étape.</t>
  </si>
  <si>
    <t>Je comprends le défaut et je change le geste : Respect repos, dispersion. Je fais : Respect repos, dispersion. Je vérifie : Défaut disparu + texture conforme. Je ne fais pas : Jugement immédiat. Je respecte : Contrôle selon étape.</t>
  </si>
  <si>
    <t>Q120</t>
  </si>
  <si>
    <t>Comprendre Cisaillement</t>
  </si>
  <si>
    <t>Mixage/cutter</t>
  </si>
  <si>
    <t>Texture collante/fibre rompue</t>
  </si>
  <si>
    <t>Comment utiliser la compréhension de Cisaillement pour améliorer une texture modifiée ?</t>
  </si>
  <si>
    <t>Qu’est-ce que je change dans mon geste avec Cisaillement ?</t>
  </si>
  <si>
    <t>Cisaillement explique le défaut observé (Texture collante/fibre rompue). La réponse professionnelle est : Adapter vitesse/temps/outil, puis contrôle final.</t>
  </si>
  <si>
    <t>Je comprends le défaut et je change le geste : Adapter vitesse/temps/outil.</t>
  </si>
  <si>
    <t>Adapter vitesse/temps/outil</t>
  </si>
  <si>
    <t>Cutter universel</t>
  </si>
  <si>
    <t>Mixage/cutter | Tous | Contrôle : Défaut disparu + texture conforme.</t>
  </si>
  <si>
    <t>À retenir : Adapter vitesse/temps/outil. À éviter : Cutter universel.</t>
  </si>
  <si>
    <t>Cisaillement explique le défaut observé (Texture collante/fibre rompue). La réponse professionnelle est : Adapter vitesse/temps/outil, puis contrôle final. Geste attendu : Adapter vitesse/temps/outil. Contrôle attendu : Défaut disparu + texture conforme. Erreur critique à éviter : Cutter universel. Hygiène ou traçabilité : Contrôle selon étape.</t>
  </si>
  <si>
    <t>Je comprends le défaut et je change le geste : Adapter vitesse/temps/outil. Je fais : Adapter vitesse/temps/outil. Je vérifie : Défaut disparu + texture conforme. Je ne fais pas : Cutter universel. Je respecte : Contrôle selon étape.</t>
  </si>
  <si>
    <t>Q121</t>
  </si>
  <si>
    <t>Comprendre Diffusion aromatique</t>
  </si>
  <si>
    <t>Infusions/jus</t>
  </si>
  <si>
    <t>Arôme sans particules</t>
  </si>
  <si>
    <t>Comment utiliser la compréhension de Diffusion aromatique pour améliorer une texture modifiée ?</t>
  </si>
  <si>
    <t>Qu’est-ce que je change dans mon geste avec Diffusion aromatique ?</t>
  </si>
  <si>
    <t>Diffusion aromatique explique le défaut observé (Arôme sans particules). La réponse professionnelle est : Infuser puis filtrer, puis contrôle final.</t>
  </si>
  <si>
    <t>Je comprends le défaut et je change le geste : Infuser puis filtrer.</t>
  </si>
  <si>
    <t>Infuser puis filtrer</t>
  </si>
  <si>
    <t>Herbes hachées en texture lisse</t>
  </si>
  <si>
    <t>Infusions/jus | Tous | Contrôle : Défaut disparu + texture conforme.</t>
  </si>
  <si>
    <t>À retenir : Infuser puis filtrer. À éviter : Herbes hachées en texture lisse.</t>
  </si>
  <si>
    <t>Diffusion aromatique explique le défaut observé (Arôme sans particules). La réponse professionnelle est : Infuser puis filtrer, puis contrôle final. Geste attendu : Infuser puis filtrer. Contrôle attendu : Défaut disparu + texture conforme. Erreur critique à éviter : Herbes hachées en texture lisse. Hygiène ou traçabilité : Contrôle selon étape.</t>
  </si>
  <si>
    <t>Je comprends le défaut et je change le geste : Infuser puis filtrer. Je fais : Infuser puis filtrer. Je vérifie : Défaut disparu + texture conforme. Je ne fais pas : Herbes hachées en texture lisse. Je respecte : Contrôle selon étape.</t>
  </si>
  <si>
    <t>Q122</t>
  </si>
  <si>
    <t>11_Correction_écarts</t>
  </si>
  <si>
    <t>Diagnostic atelier</t>
  </si>
  <si>
    <t>Corriger : Trop liquide</t>
  </si>
  <si>
    <t>Selon défaut</t>
  </si>
  <si>
    <t>Plat préparé</t>
  </si>
  <si>
    <t>Trop liquide</t>
  </si>
  <si>
    <t>Quelle démarche professionnelle appliquer face à un défaut 'Trop liquide' ?</t>
  </si>
  <si>
    <t>Que faire si je vois : Trop liquide ?</t>
  </si>
  <si>
    <t>Observer, identifier la cause probable, appliquer une correction mesurée : Diagnostiquer eau/égouttage/dosage, réduire ou lier, recontrôler. Refaire le contrôle texture/goût/température.</t>
  </si>
  <si>
    <t>Je regarde la cause, je corrige petit à petit et je reteste.</t>
  </si>
  <si>
    <t>Diagnostiquer eau/égouttage/dosage, réduire ou lier, recontrôler</t>
  </si>
  <si>
    <t>Ajouter poudre au hasard</t>
  </si>
  <si>
    <t>Défaut corrigé + nouveau test.</t>
  </si>
  <si>
    <t>Ne jamais corriger sans recontrôler.</t>
  </si>
  <si>
    <t>Plat préparé | Selon défaut | Contrôle : Défaut corrigé + nouveau test.</t>
  </si>
  <si>
    <t>À retenir : Diagnostiquer eau/égouttage/dosage, réduire ou lier, recontrôler. À éviter : Ajouter poudre au hasard.</t>
  </si>
  <si>
    <t>Tracer correction si production collective.</t>
  </si>
  <si>
    <t>Observer, identifier la cause probable, appliquer une correction mesurée : Diagnostiquer eau/égouttage/dosage, réduire ou lier, recontrôler. Refaire le contrôle texture/goût/température. Geste attendu : Diagnostiquer eau/égouttage/dosage, réduire ou lier, recontrôler. Contrôle attendu : Défaut corrigé + nouveau test. Erreur critique à éviter : Ajouter poudre au hasard. Hygiène ou traçabilité : Tracer correction si production collective.</t>
  </si>
  <si>
    <t>Je regarde la cause, je corrige petit à petit et je reteste. Je fais : Diagnostiquer eau/égouttage/dosage, réduire ou lier, recontrôler. Je vérifie : Défaut corrigé + nouveau test. Je ne fais pas : Ajouter poudre au hasard. Je respecte : Tracer correction si production collective.</t>
  </si>
  <si>
    <t>Q123</t>
  </si>
  <si>
    <t>Corriger : Trop épais</t>
  </si>
  <si>
    <t>Trop épais</t>
  </si>
  <si>
    <t>Quelle démarche professionnelle appliquer face à un défaut 'Trop épais' ?</t>
  </si>
  <si>
    <t>Que faire si je vois : Trop épais ?</t>
  </si>
  <si>
    <t>Observer, identifier la cause probable, appliquer une correction mesurée : Détendre avec liquide chaud aromatique filtré par petites quantités. Refaire le contrôle texture/goût/température.</t>
  </si>
  <si>
    <t>Détendre avec liquide chaud aromatique filtré par petites quantités</t>
  </si>
  <si>
    <t>Ajouter beaucoup d’eau froide</t>
  </si>
  <si>
    <t>À retenir : Détendre avec liquide chaud aromatique filtré par petites quantités. À éviter : Ajouter beaucoup d’eau froide.</t>
  </si>
  <si>
    <t>Observer, identifier la cause probable, appliquer une correction mesurée : Détendre avec liquide chaud aromatique filtré par petites quantités. Refaire le contrôle texture/goût/température. Geste attendu : Détendre avec liquide chaud aromatique filtré par petites quantités. Contrôle attendu : Défaut corrigé + nouveau test. Erreur critique à éviter : Ajouter beaucoup d’eau froide. Hygiène ou traçabilité : Tracer correction si production collective.</t>
  </si>
  <si>
    <t>Je regarde la cause, je corrige petit à petit et je reteste. Je fais : Détendre avec liquide chaud aromatique filtré par petites quantités. Je vérifie : Défaut corrigé + nouveau test. Je ne fais pas : Ajouter beaucoup d’eau froide. Je respecte : Tracer correction si production collective.</t>
  </si>
  <si>
    <t>Q124</t>
  </si>
  <si>
    <t>Corriger : Gluant</t>
  </si>
  <si>
    <t>Gluant</t>
  </si>
  <si>
    <t>Quelle démarche professionnelle appliquer face à un défaut 'Gluant' ?</t>
  </si>
  <si>
    <t>Que faire si je vois : Gluant ?</t>
  </si>
  <si>
    <t>Observer, identifier la cause probable, appliquer une correction mesurée : Revoir dose gomme, dilution, mélange et substituer si besoin. Refaire le contrôle texture/goût/température.</t>
  </si>
  <si>
    <t>Revoir dose gomme, dilution, mélange et substituer si besoin</t>
  </si>
  <si>
    <t>Surcharger xanthane</t>
  </si>
  <si>
    <t>Hydrocolloïdes</t>
  </si>
  <si>
    <t>À retenir : Revoir dose gomme, dilution, mélange et substituer si besoin. À éviter : Surcharger xanthane.</t>
  </si>
  <si>
    <t>Observer, identifier la cause probable, appliquer une correction mesurée : Revoir dose gomme, dilution, mélange et substituer si besoin. Refaire le contrôle texture/goût/température. Geste attendu : Revoir dose gomme, dilution, mélange et substituer si besoin. Contrôle attendu : Défaut corrigé + nouveau test. Erreur critique à éviter : Surcharger xanthane. Hygiène ou traçabilité : Tracer correction si production collective.</t>
  </si>
  <si>
    <t>Je regarde la cause, je corrige petit à petit et je reteste. Je fais : Revoir dose gomme, dilution, mélange et substituer si besoin. Je vérifie : Défaut corrigé + nouveau test. Je ne fais pas : Surcharger xanthane. Je respecte : Tracer correction si production collective.</t>
  </si>
  <si>
    <t>Q125</t>
  </si>
  <si>
    <t>Corriger : Granuleux</t>
  </si>
  <si>
    <t>Granuleux</t>
  </si>
  <si>
    <t>Quelle démarche professionnelle appliquer face à un défaut 'Granuleux' ?</t>
  </si>
  <si>
    <t>Que faire si je vois : Granuleux ?</t>
  </si>
  <si>
    <t>Observer, identifier la cause probable, appliquer une correction mesurée : Revoir cuisson, tamiser, sauce adaptée. Refaire le contrôle texture/goût/température.</t>
  </si>
  <si>
    <t>Revoir cuisson, tamiser, sauce adaptée</t>
  </si>
  <si>
    <t>Mixer plus longtemps sans corriger cause</t>
  </si>
  <si>
    <t>Coagulation/particules</t>
  </si>
  <si>
    <t>À retenir : Revoir cuisson, tamiser, sauce adaptée. À éviter : Mixer plus longtemps sans corriger cause.</t>
  </si>
  <si>
    <t>Observer, identifier la cause probable, appliquer une correction mesurée : Revoir cuisson, tamiser, sauce adaptée. Refaire le contrôle texture/goût/température. Geste attendu : Revoir cuisson, tamiser, sauce adaptée. Contrôle attendu : Défaut corrigé + nouveau test. Erreur critique à éviter : Mixer plus longtemps sans corriger cause. Hygiène ou traçabilité : Tracer correction si production collective.</t>
  </si>
  <si>
    <t>Je regarde la cause, je corrige petit à petit et je reteste. Je fais : Revoir cuisson, tamiser, sauce adaptée. Je vérifie : Défaut corrigé + nouveau test. Je ne fais pas : Mixer plus longtemps sans corriger cause. Je respecte : Tracer correction si production collective.</t>
  </si>
  <si>
    <t>Q126</t>
  </si>
  <si>
    <t>Corriger : Fibreux</t>
  </si>
  <si>
    <t>Fibreux</t>
  </si>
  <si>
    <t>Quelle démarche professionnelle appliquer face à un défaut 'Fibreux' ?</t>
  </si>
  <si>
    <t>Que faire si je vois : Fibreux ?</t>
  </si>
  <si>
    <t>Observer, identifier la cause probable, appliquer une correction mesurée : Cuire plus fondant, tamiser, changer produit si besoin. Refaire le contrôle texture/goût/température.</t>
  </si>
  <si>
    <t>Cuire plus fondant, tamiser, changer produit si besoin</t>
  </si>
  <si>
    <t>Servir filaments</t>
  </si>
  <si>
    <t>Fibres</t>
  </si>
  <si>
    <t>À retenir : Cuire plus fondant, tamiser, changer produit si besoin. À éviter : Servir filaments.</t>
  </si>
  <si>
    <t>Observer, identifier la cause probable, appliquer une correction mesurée : Cuire plus fondant, tamiser, changer produit si besoin. Refaire le contrôle texture/goût/température. Geste attendu : Cuire plus fondant, tamiser, changer produit si besoin. Contrôle attendu : Défaut corrigé + nouveau test. Erreur critique à éviter : Servir filaments. Hygiène ou traçabilité : Tracer correction si production collective.</t>
  </si>
  <si>
    <t>Je regarde la cause, je corrige petit à petit et je reteste. Je fais : Cuire plus fondant, tamiser, changer produit si besoin. Je vérifie : Défaut corrigé + nouveau test. Je ne fais pas : Servir filaments. Je respecte : Tracer correction si production collective.</t>
  </si>
  <si>
    <t>Q127</t>
  </si>
  <si>
    <t>Corriger : Fade</t>
  </si>
  <si>
    <t>Fade</t>
  </si>
  <si>
    <t>Quelle démarche professionnelle appliquer face à un défaut 'Fade' ?</t>
  </si>
  <si>
    <t>Que faire si je vois : Fade ?</t>
  </si>
  <si>
    <t>Observer, identifier la cause probable, appliquer une correction mesurée : Jus réduit, fond filtré, aromates infusés, matière grasse. Refaire le contrôle texture/goût/température.</t>
  </si>
  <si>
    <t>Jus réduit, fond filtré, aromates infusés, matière grasse</t>
  </si>
  <si>
    <t>Saler fortement</t>
  </si>
  <si>
    <t>Perception gustative</t>
  </si>
  <si>
    <t>À retenir : Jus réduit, fond filtré, aromates infusés, matière grasse. À éviter : Saler fortement.</t>
  </si>
  <si>
    <t>Observer, identifier la cause probable, appliquer une correction mesurée : Jus réduit, fond filtré, aromates infusés, matière grasse. Refaire le contrôle texture/goût/température. Geste attendu : Jus réduit, fond filtré, aromates infusés, matière grasse. Contrôle attendu : Défaut corrigé + nouveau test. Erreur critique à éviter : Saler fortement. Hygiène ou traçabilité : Tracer correction si production collective.</t>
  </si>
  <si>
    <t>Je regarde la cause, je corrige petit à petit et je reteste. Je fais : Jus réduit, fond filtré, aromates infusés, matière grasse. Je vérifie : Défaut corrigé + nouveau test. Je ne fais pas : Saler fortement. Je respecte : Tracer correction si production collective.</t>
  </si>
  <si>
    <t>Q128</t>
  </si>
  <si>
    <t>Corriger : Trop salé</t>
  </si>
  <si>
    <t>Trop salé</t>
  </si>
  <si>
    <t>Quelle démarche professionnelle appliquer face à un défaut 'Trop salé' ?</t>
  </si>
  <si>
    <t>Que faire si je vois : Trop salé ?</t>
  </si>
  <si>
    <t>Observer, identifier la cause probable, appliquer une correction mesurée : Diluer avec base non salée compatible, revoir recette. Refaire le contrôle texture/goût/température.</t>
  </si>
  <si>
    <t>Diluer avec base non salée compatible, revoir recette</t>
  </si>
  <si>
    <t>Ajouter sucre au hasard</t>
  </si>
  <si>
    <t>Équilibre gustatif</t>
  </si>
  <si>
    <t>À retenir : Diluer avec base non salée compatible, revoir recette. À éviter : Ajouter sucre au hasard.</t>
  </si>
  <si>
    <t>Observer, identifier la cause probable, appliquer une correction mesurée : Diluer avec base non salée compatible, revoir recette. Refaire le contrôle texture/goût/température. Geste attendu : Diluer avec base non salée compatible, revoir recette. Contrôle attendu : Défaut corrigé + nouveau test. Erreur critique à éviter : Ajouter sucre au hasard. Hygiène ou traçabilité : Tracer correction si production collective.</t>
  </si>
  <si>
    <t>Je regarde la cause, je corrige petit à petit et je reteste. Je fais : Diluer avec base non salée compatible, revoir recette. Je vérifie : Défaut corrigé + nouveau test. Je ne fais pas : Ajouter sucre au hasard. Je respecte : Tracer correction si production collective.</t>
  </si>
  <si>
    <t>Q129</t>
  </si>
  <si>
    <t>Corriger : Gras libre</t>
  </si>
  <si>
    <t>Quelle démarche professionnelle appliquer face à un défaut 'Gras libre' ?</t>
  </si>
  <si>
    <t>Que faire si je vois : Gras libre ?</t>
  </si>
  <si>
    <t>Observer, identifier la cause probable, appliquer une correction mesurée : Émulsionner progressivement, revoir température/support. Refaire le contrôle texture/goût/température.</t>
  </si>
  <si>
    <t>Émulsionner progressivement, revoir température/support</t>
  </si>
  <si>
    <t>Ajouter plus d’épaississant sans mélange</t>
  </si>
  <si>
    <t>À retenir : Émulsionner progressivement, revoir température/support. À éviter : Ajouter plus d’épaississant sans mélange.</t>
  </si>
  <si>
    <t>Observer, identifier la cause probable, appliquer une correction mesurée : Émulsionner progressivement, revoir température/support. Refaire le contrôle texture/goût/température. Geste attendu : Émulsionner progressivement, revoir température/support. Contrôle attendu : Défaut corrigé + nouveau test. Erreur critique à éviter : Ajouter plus d’épaississant sans mélange. Hygiène ou traçabilité : Tracer correction si production collective.</t>
  </si>
  <si>
    <t>Je regarde la cause, je corrige petit à petit et je reteste. Je fais : Émulsionner progressivement, revoir température/support. Je vérifie : Défaut corrigé + nouveau test. Je ne fais pas : Ajouter plus d’épaississant sans mélange. Je respecte : Tracer correction si production collective.</t>
  </si>
  <si>
    <t>Q130</t>
  </si>
  <si>
    <t>Corriger : Croûte surface</t>
  </si>
  <si>
    <t>Croûte surface</t>
  </si>
  <si>
    <t>Quelle démarche professionnelle appliquer face à un défaut 'Croûte surface' ?</t>
  </si>
  <si>
    <t>Que faire si je vois : Croûte surface ?</t>
  </si>
  <si>
    <t>Observer, identifier la cause probable, appliquer une correction mesurée : Couvrir, réduire attente, ajuster service. Refaire le contrôle texture/goût/température.</t>
  </si>
  <si>
    <t>Couvrir, réduire attente, ajuster service</t>
  </si>
  <si>
    <t>Gratter et servir</t>
  </si>
  <si>
    <t>Évaporation</t>
  </si>
  <si>
    <t>À retenir : Couvrir, réduire attente, ajuster service. À éviter : Gratter et servir.</t>
  </si>
  <si>
    <t>Observer, identifier la cause probable, appliquer une correction mesurée : Couvrir, réduire attente, ajuster service. Refaire le contrôle texture/goût/température. Geste attendu : Couvrir, réduire attente, ajuster service. Contrôle attendu : Défaut corrigé + nouveau test. Erreur critique à éviter : Gratter et servir. Hygiène ou traçabilité : Tracer correction si production collective.</t>
  </si>
  <si>
    <t>Je regarde la cause, je corrige petit à petit et je reteste. Je fais : Couvrir, réduire attente, ajuster service. Je vérifie : Défaut corrigé + nouveau test. Je ne fais pas : Gratter et servir. Je respecte : Tracer correction si production collective.</t>
  </si>
  <si>
    <t>Q131</t>
  </si>
  <si>
    <t>Corriger : Couleur brune</t>
  </si>
  <si>
    <t>Couleur brune</t>
  </si>
  <si>
    <t>Quelle démarche professionnelle appliquer face à un défaut 'Couleur brune' ?</t>
  </si>
  <si>
    <t>Que faire si je vois : Couleur brune ?</t>
  </si>
  <si>
    <t>Observer, identifier la cause probable, appliquer une correction mesurée : Limiter air/attente, préparer plus tard, acidifier compatible. Refaire le contrôle texture/goût/température.</t>
  </si>
  <si>
    <t>Limiter air/attente, préparer plus tard, acidifier compatible</t>
  </si>
  <si>
    <t>Masquer avec colorant</t>
  </si>
  <si>
    <t>À retenir : Limiter air/attente, préparer plus tard, acidifier compatible. À éviter : Masquer avec colorant.</t>
  </si>
  <si>
    <t>Observer, identifier la cause probable, appliquer une correction mesurée : Limiter air/attente, préparer plus tard, acidifier compatible. Refaire le contrôle texture/goût/température. Geste attendu : Limiter air/attente, préparer plus tard, acidifier compatible. Contrôle attendu : Défaut corrigé + nouveau test. Erreur critique à éviter : Masquer avec colorant. Hygiène ou traçabilité : Tracer correction si production collective.</t>
  </si>
  <si>
    <t>Je regarde la cause, je corrige petit à petit et je reteste. Je fais : Limiter air/attente, préparer plus tard, acidifier compatible. Je vérifie : Défaut corrigé + nouveau test. Je ne fais pas : Masquer avec colorant. Je respecte : Tracer correction si production collective.</t>
  </si>
  <si>
    <t>Q132</t>
  </si>
  <si>
    <t>Corriger : Moulage trop ferme</t>
  </si>
  <si>
    <t>Moulage trop ferme</t>
  </si>
  <si>
    <t>Quelle démarche professionnelle appliquer face à un défaut 'Moulage trop ferme' ?</t>
  </si>
  <si>
    <t>Que faire si je vois : Moulage trop ferme ?</t>
  </si>
  <si>
    <t>Observer, identifier la cause probable, appliquer une correction mesurée : Baisser dosage, changer gélifiant, tester température. Refaire le contrôle texture/goût/température.</t>
  </si>
  <si>
    <t>Baisser dosage, changer gélifiant, tester température</t>
  </si>
  <si>
    <t>Servir car visuel réussi</t>
  </si>
  <si>
    <t>À retenir : Baisser dosage, changer gélifiant, tester température. À éviter : Servir car visuel réussi.</t>
  </si>
  <si>
    <t>Observer, identifier la cause probable, appliquer une correction mesurée : Baisser dosage, changer gélifiant, tester température. Refaire le contrôle texture/goût/température. Geste attendu : Baisser dosage, changer gélifiant, tester température. Contrôle attendu : Défaut corrigé + nouveau test. Erreur critique à éviter : Servir car visuel réussi. Hygiène ou traçabilité : Tracer correction si production collective.</t>
  </si>
  <si>
    <t>Je regarde la cause, je corrige petit à petit et je reteste. Je fais : Baisser dosage, changer gélifiant, tester température. Je vérifie : Défaut corrigé + nouveau test. Je ne fais pas : Servir car visuel réussi. Je respecte : Tracer correction si production collective.</t>
  </si>
  <si>
    <t>Q133</t>
  </si>
  <si>
    <t>Corriger : Texture variable selon lot</t>
  </si>
  <si>
    <t>Texture variable selon lot</t>
  </si>
  <si>
    <t>Quelle démarche professionnelle appliquer face à un défaut 'Texture variable selon lot' ?</t>
  </si>
  <si>
    <t>Que faire si je vois : Texture variable selon lot ?</t>
  </si>
  <si>
    <t>Observer, identifier la cause probable, appliquer une correction mesurée : Fiche technique, pesée, temps mixage, contrôle lot. Refaire le contrôle texture/goût/température.</t>
  </si>
  <si>
    <t>Fiche technique, pesée, temps mixage, contrôle lot</t>
  </si>
  <si>
    <t>Faire au jugé</t>
  </si>
  <si>
    <t>À retenir : Fiche technique, pesée, temps mixage, contrôle lot. À éviter : Faire au jugé.</t>
  </si>
  <si>
    <t>Observer, identifier la cause probable, appliquer une correction mesurée : Fiche technique, pesée, temps mixage, contrôle lot. Refaire le contrôle texture/goût/température. Geste attendu : Fiche technique, pesée, temps mixage, contrôle lot. Contrôle attendu : Défaut corrigé + nouveau test. Erreur critique à éviter : Faire au jugé. Hygiène ou traçabilité : Tracer correction si production collective.</t>
  </si>
  <si>
    <t>Je regarde la cause, je corrige petit à petit et je reteste. Je fais : Fiche technique, pesée, temps mixage, contrôle lot. Je vérifie : Défaut corrigé + nouveau test. Je ne fais pas : Faire au jugé. Je respecte : Tracer correction si production collective.</t>
  </si>
  <si>
    <t>Q134</t>
  </si>
  <si>
    <t>12_Saisonnalité</t>
  </si>
  <si>
    <t>Saison/approvisionnement</t>
  </si>
  <si>
    <t>Construire menu avec racines et choux</t>
  </si>
  <si>
    <t>Carotte, poireau, courge, céleri, pomme, poire</t>
  </si>
  <si>
    <t>Hiver</t>
  </si>
  <si>
    <t>Produit hors saison ou mal adapté</t>
  </si>
  <si>
    <t>Comment intégrer la saisonnalité Hiver dans un menu à textures modifiées ?</t>
  </si>
  <si>
    <t>Quels produits choisir en Hiver pour faire de bons mixés ?</t>
  </si>
  <si>
    <t>S’appuyer sur les produits de saison ou relais pour obtenir goût, coût maîtrisé, couleur et texture plus stables. Exemple : Carotte, poireau, courge, céleri, pomme, poire.</t>
  </si>
  <si>
    <t>Je choisis des produits qui ont du goût en saison et qui se mixent bien.</t>
  </si>
  <si>
    <t>Choisir produits saisonniers : Carotte, poireau, courge, céleri, pomme, poire.</t>
  </si>
  <si>
    <t>Utiliser produit hors saison fade sans correction.</t>
  </si>
  <si>
    <t>Goût + texture + coût + disponibilité.</t>
  </si>
  <si>
    <t>Maturité, eau, sucres, fibres</t>
  </si>
  <si>
    <t>La saisonnalité est un outil de goût, pas seulement d’achat.</t>
  </si>
  <si>
    <t>Carotte, poireau, courge, céleri, pomme, poire | Tous | Contrôle : Goût + texture + coût + disponibilité.</t>
  </si>
  <si>
    <t>À retenir : Choisir produits saisonniers : Carotte, poireau, courge, céleri, pomme, poire.. À éviter : Utiliser produit hors saison fade sans correction..</t>
  </si>
  <si>
    <t>Traçabilité origine si politique achat.</t>
  </si>
  <si>
    <t>S’appuyer sur les produits de saison ou relais pour obtenir goût, coût maîtrisé, couleur et texture plus stables. Exemple : Carotte, poireau, courge, céleri, pomme, poire. Geste attendu : Choisir produits saisonniers : Carotte, poireau, courge, céleri, pomme, poire.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</si>
  <si>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Carotte, poireau, courge, céleri, pomme, poire. Je vérifie : Goût + texture + coût + disponibilité. Je ne fais pas : Utiliser produit hors saison fade sans correction. Je respecte : Traçabilité origine si politique achat.</t>
  </si>
  <si>
    <t>Q135</t>
  </si>
  <si>
    <t>Réintroduire légumes verts tendres</t>
  </si>
  <si>
    <t>Asperge, petits pois, épinard, fraise</t>
  </si>
  <si>
    <t>Comment intégrer la saisonnalité Printemps dans un menu à textures modifiées ?</t>
  </si>
  <si>
    <t>Quels produits choisir en Printemps pour faire de bons mixés ?</t>
  </si>
  <si>
    <t>S’appuyer sur les produits de saison ou relais pour obtenir goût, coût maîtrisé, couleur et texture plus stables. Exemple : Asperge, petits pois, épinard, fraise.</t>
  </si>
  <si>
    <t>Choisir produits saisonniers : Asperge, petits pois, épinard, fraise.</t>
  </si>
  <si>
    <t>Asperge, petits pois, épinard, fraise | Tous | Contrôle : Goût + texture + coût + disponibilité.</t>
  </si>
  <si>
    <t>À retenir : Choisir produits saisonniers : Asperge, petits pois, épinard, fraise.. À éviter : Utiliser produit hors saison fade sans correction..</t>
  </si>
  <si>
    <t>S’appuyer sur les produits de saison ou relais pour obtenir goût, coût maîtrisé, couleur et texture plus stables. Exemple : Asperge, petits pois, épinard, fraise. Geste attendu : Choisir produits saisonniers : Asperge, petits pois, épinard, fraise.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</si>
  <si>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Asperge, petits pois, épinard, fraise. Je vérifie : Goût + texture + coût + disponibilité. Je ne fais pas : Utiliser produit hors saison fade sans correction. Je respecte : Traçabilité origine si politique achat.</t>
  </si>
  <si>
    <t>Q136</t>
  </si>
  <si>
    <t>Gérer produits riches en eau</t>
  </si>
  <si>
    <t>Courgette, tomate, melon, pêche, concombre</t>
  </si>
  <si>
    <t>Comment intégrer la saisonnalité Été dans un menu à textures modifiées ?</t>
  </si>
  <si>
    <t>Quels produits choisir en Été pour faire de bons mixés ?</t>
  </si>
  <si>
    <t>S’appuyer sur les produits de saison ou relais pour obtenir goût, coût maîtrisé, couleur et texture plus stables. Exemple : Courgette, tomate, melon, pêche, concombre.</t>
  </si>
  <si>
    <t>Choisir produits saisonniers : Courgette, tomate, melon, pêche, concombre.</t>
  </si>
  <si>
    <t>Courgette, tomate, melon, pêche, concombre | Tous | Contrôle : Goût + texture + coût + disponibilité.</t>
  </si>
  <si>
    <t>À retenir : Choisir produits saisonniers : Courgette, tomate, melon, pêche, concombre.. À éviter : Utiliser produit hors saison fade sans correction..</t>
  </si>
  <si>
    <t>S’appuyer sur les produits de saison ou relais pour obtenir goût, coût maîtrisé, couleur et texture plus stables. Exemple : Courgette, tomate, melon, pêche, concombre. Geste attendu : Choisir produits saisonniers : Courgette, tomate, melon, pêche, concombre.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</si>
  <si>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Courgette, tomate, melon, pêche, concombre. Je vérifie : Goût + texture + coût + disponibilité. Je ne fais pas : Utiliser produit hors saison fade sans correction. Je respecte : Traçabilité origine si politique achat.</t>
  </si>
  <si>
    <t>Q137</t>
  </si>
  <si>
    <t>Valoriser courges et fruits cuits</t>
  </si>
  <si>
    <t>Potimarron, champignons, pomme, poire, raisin sans peau/pépins</t>
  </si>
  <si>
    <t>Automne</t>
  </si>
  <si>
    <t>Comment intégrer la saisonnalité Automne dans un menu à textures modifiées ?</t>
  </si>
  <si>
    <t>Quels produits choisir en Automne pour faire de bons mixés ?</t>
  </si>
  <si>
    <t>S’appuyer sur les produits de saison ou relais pour obtenir goût, coût maîtrisé, couleur et texture plus stables. Exemple : Potimarron, champignons, pomme, poire, raisin sans peau/pépins.</t>
  </si>
  <si>
    <t>Choisir produits saisonniers : Potimarron, champignons, pomme, poire, raisin sans peau/pépins.</t>
  </si>
  <si>
    <t>Potimarron, champignons, pomme, poire, raisin sans peau/pépins | Tous | Contrôle : Goût + texture + coût + disponibilité.</t>
  </si>
  <si>
    <t>À retenir : Choisir produits saisonniers : Potimarron, champignons, pomme, poire, raisin sans peau/pépins.. À éviter : Utiliser produit hors saison fade sans correction..</t>
  </si>
  <si>
    <t>S’appuyer sur les produits de saison ou relais pour obtenir goût, coût maîtrisé, couleur et texture plus stables. Exemple : Potimarron, champignons, pomme, poire, raisin sans peau/pépins. Geste attendu : Choisir produits saisonniers : Potimarron, champignons, pomme, poire, raisin sans peau/pépins.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</si>
  <si>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Potimarron, champignons, pomme, poire, raisin sans peau/pépins. Je vérifie : Goût + texture + coût + disponibilité. Je ne fais pas : Utiliser produit hors saison fade sans correction. Je respecte : Traçabilité origine si politique achat.</t>
  </si>
  <si>
    <t>Q138</t>
  </si>
  <si>
    <t>Utiliser produits relais</t>
  </si>
  <si>
    <t>Carotte, pomme de terre, pomme, compotes, surgelés adaptés</t>
  </si>
  <si>
    <t>Comment intégrer la saisonnalité Toute saison dans un menu à textures modifiées ?</t>
  </si>
  <si>
    <t>Quels produits choisir en Toute saison pour faire de bons mixés ?</t>
  </si>
  <si>
    <t>S’appuyer sur les produits de saison ou relais pour obtenir goût, coût maîtrisé, couleur et texture plus stables. Exemple : Carotte, pomme de terre, pomme, compotes, surgelés adaptés.</t>
  </si>
  <si>
    <t>Choisir produits saisonniers : Carotte, pomme de terre, pomme, compotes, surgelés adaptés.</t>
  </si>
  <si>
    <t>Carotte, pomme de terre, pomme, compotes, surgelés adaptés | Tous | Contrôle : Goût + texture + coût + disponibilité.</t>
  </si>
  <si>
    <t>À retenir : Choisir produits saisonniers : Carotte, pomme de terre, pomme, compotes, surgelés adaptés.. À éviter : Utiliser produit hors saison fade sans correction..</t>
  </si>
  <si>
    <t>S’appuyer sur les produits de saison ou relais pour obtenir goût, coût maîtrisé, couleur et texture plus stables. Exemple : Carotte, pomme de terre, pomme, compotes, surgelés adaptés. Geste attendu : Choisir produits saisonniers : Carotte, pomme de terre, pomme, compotes, surgelés adaptés.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</si>
  <si>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Carotte, pomme de terre, pomme, compotes, surgelés adaptés. Je vérifie : Goût + texture + coût + disponibilité. Je ne fais pas : Utiliser produit hors saison fade sans correction. Je respecte : Traçabilité origine si politique achat.</t>
  </si>
  <si>
    <t>Q139</t>
  </si>
  <si>
    <t>Limiter dépendance produits faibles en goût</t>
  </si>
  <si>
    <t>Tomate hiver, courgette hiver</t>
  </si>
  <si>
    <t>Hors saison</t>
  </si>
  <si>
    <t>Comment intégrer la saisonnalité Hors saison dans un menu à textures modifiées ?</t>
  </si>
  <si>
    <t>Quels produits choisir en Hors saison pour faire de bons mixés ?</t>
  </si>
  <si>
    <t>S’appuyer sur les produits de saison ou relais pour obtenir goût, coût maîtrisé, couleur et texture plus stables. Exemple : Tomate hiver, courgette hiver.</t>
  </si>
  <si>
    <t>Choisir produits saisonniers : Tomate hiver, courgette hiver.</t>
  </si>
  <si>
    <t>Tomate hiver, courgette hiver | Tous | Contrôle : Goût + texture + coût + disponibilité.</t>
  </si>
  <si>
    <t>À retenir : Choisir produits saisonniers : Tomate hiver, courgette hiver.. À éviter : Utiliser produit hors saison fade sans correction..</t>
  </si>
  <si>
    <t>S13_ADEME_SAISON</t>
  </si>
  <si>
    <t>S’appuyer sur les produits de saison ou relais pour obtenir goût, coût maîtrisé, couleur et texture plus stables. Exemple : Tomate hiver, courgette hiver. Geste attendu : Choisir produits saisonniers : Tomate hiver, courgette hiver. Contrôle attendu : Goût + texture + coût + disponibilité. Erreur critique à éviter : Utiliser produit hors saison fade sans correction. Hygiène ou traçabilité : Traçabilité origine si politique achat.</t>
  </si>
  <si>
    <t>Je choisis des produits qui ont du goût en saison et qui se mixent bien. Je fais : Choisir produits saisonniers : Tomate hiver, courgette hiver. Je vérifie : Goût + texture + coût + disponibilité. Je ne fais pas : Utiliser produit hors saison fade sans correction. Je respecte : Traçabilité origine si politique achat.</t>
  </si>
  <si>
    <t>Q140</t>
  </si>
  <si>
    <t>Niveaux_IDDSI</t>
  </si>
  <si>
    <t>Appliquer Niveau 3/liquéfié</t>
  </si>
  <si>
    <t>Niveau 3/liquéfié</t>
  </si>
  <si>
    <t>Repas/boisson</t>
  </si>
  <si>
    <t>Non-conformité texture</t>
  </si>
  <si>
    <t>Quels contrôles pratiques associer à Niveau 3/liquéfié ?</t>
  </si>
  <si>
    <t>Comment vérifier Niveau 3/liquéfié sur le terrain ?</t>
  </si>
  <si>
    <t>Associer le niveau demandé à un test concret : Contrôle écoulement et absence morceaux. La validation doit être faite au moment utile du service.</t>
  </si>
  <si>
    <t>Je fais le contrôle prévu : Contrôle écoulement et absence morceaux.</t>
  </si>
  <si>
    <t>Contrôle écoulement et absence morceaux</t>
  </si>
  <si>
    <t>Se fier à 'c'est une soupe'</t>
  </si>
  <si>
    <t>Test IDDSI ou procédure interne + observation après repos.</t>
  </si>
  <si>
    <t>Rhéologie/particules</t>
  </si>
  <si>
    <t>Le niveau IDDSI correspond à un comportement, pas à un nom de recette.</t>
  </si>
  <si>
    <t>Repas/boisson | Niveau 3/liquéfié | Contrôle : Test IDDSI ou procédure interne + observation après repos.</t>
  </si>
  <si>
    <t>À retenir : Contrôle écoulement et absence morceaux. À éviter : Se fier à 'c'est une soupe'.</t>
  </si>
  <si>
    <t>Ustensiles propres et transmission écart.</t>
  </si>
  <si>
    <t>Associer le niveau demandé à un test concret : Contrôle écoulement et absence morceaux. La validation doit être faite au moment utile du service. Geste attendu : Contrôle écoulement et absence morceaux. Contrôle attendu : Test IDDSI ou procédure interne + observation après repos. Erreur critique à éviter : Se fier à 'c'est une soupe'. Hygiène ou traçabilité : Ustensiles propres et transmission écart.</t>
  </si>
  <si>
    <t>Je fais le contrôle prévu : Contrôle écoulement et absence morceaux. Je fais : Contrôle écoulement et absence morceaux. Je vérifie : Test IDDSI ou procédure interne + observation après repos. Je ne fais pas : Se fier à 'c'est une soupe'. Je respecte : Ustensiles propres et transmission écart.</t>
  </si>
  <si>
    <t>Q141</t>
  </si>
  <si>
    <t>Appliquer Niveau 4/purée</t>
  </si>
  <si>
    <t>Niveau 4/purée</t>
  </si>
  <si>
    <t>Quels contrôles pratiques associer à Niveau 4/purée ?</t>
  </si>
  <si>
    <t>Comment vérifier Niveau 4/purée sur le terrain ?</t>
  </si>
  <si>
    <t>Associer le niveau demandé à un test concret : Tenue à la cuillère, pas d’eau libre, pas de morceaux. La validation doit être faite au moment utile du service.</t>
  </si>
  <si>
    <t>Je fais le contrôle prévu : Tenue à la cuillère, pas d’eau libre, pas de morceaux.</t>
  </si>
  <si>
    <t>Tenue à la cuillère, pas d’eau libre, pas de morceaux</t>
  </si>
  <si>
    <t>Ajouter particules décoratives</t>
  </si>
  <si>
    <t>Repas/boisson | Niveau 4/purée | Contrôle : Test IDDSI ou procédure interne + observation après repos.</t>
  </si>
  <si>
    <t>À retenir : Tenue à la cuillère, pas d’eau libre, pas de morceaux. À éviter : Ajouter particules décoratives.</t>
  </si>
  <si>
    <t>Associer le niveau demandé à un test concret : Tenue à la cuillère, pas d’eau libre, pas de morceaux. La validation doit être faite au moment utile du service. Geste attendu : Tenue à la cuillère, pas d’eau libre, pas de morceaux. Contrôle attendu : Test IDDSI ou procédure interne + observation après repos. Erreur critique à éviter : Ajouter particules décoratives. Hygiène ou traçabilité : Ustensiles propres et transmission écart.</t>
  </si>
  <si>
    <t>Je fais le contrôle prévu : Tenue à la cuillère, pas d’eau libre, pas de morceaux. Je fais : Tenue à la cuillère, pas d’eau libre, pas de morceaux. Je vérifie : Test IDDSI ou procédure interne + observation après repos. Je ne fais pas : Ajouter particules décoratives. Je respecte : Ustensiles propres et transmission écart.</t>
  </si>
  <si>
    <t>Q142</t>
  </si>
  <si>
    <t>Appliquer Niveau 5/haché humide</t>
  </si>
  <si>
    <t>Niveau 5/haché humide</t>
  </si>
  <si>
    <t>Quels contrôles pratiques associer à Niveau 5/haché humide ?</t>
  </si>
  <si>
    <t>Comment vérifier Niveau 5/haché humide sur le terrain ?</t>
  </si>
  <si>
    <t>Associer le niveau demandé à un test concret : Taille particules, humidité, cohésion, sauce liée. La validation doit être faite au moment utile du service.</t>
  </si>
  <si>
    <t>Je fais le contrôle prévu : Taille particules, humidité, cohésion, sauce liée.</t>
  </si>
  <si>
    <t>Taille particules, humidité, cohésion, sauce liée</t>
  </si>
  <si>
    <t>Haché sec ou morceaux irréguliers</t>
  </si>
  <si>
    <t>Repas/boisson | Niveau 5/haché humide | Contrôle : Test IDDSI ou procédure interne + observation après repos.</t>
  </si>
  <si>
    <t>À retenir : Taille particules, humidité, cohésion, sauce liée. À éviter : Haché sec ou morceaux irréguliers.</t>
  </si>
  <si>
    <t>Associer le niveau demandé à un test concret : Taille particules, humidité, cohésion, sauce liée. La validation doit être faite au moment utile du service. Geste attendu : Taille particules, humidité, cohésion, sauce liée. Contrôle attendu : Test IDDSI ou procédure interne + observation après repos. Erreur critique à éviter : Haché sec ou morceaux irréguliers. Hygiène ou traçabilité : Ustensiles propres et transmission écart.</t>
  </si>
  <si>
    <t>Je fais le contrôle prévu : Taille particules, humidité, cohésion, sauce liée. Je fais : Taille particules, humidité, cohésion, sauce liée. Je vérifie : Test IDDSI ou procédure interne + observation après repos. Je ne fais pas : Haché sec ou morceaux irréguliers. Je respecte : Ustensiles propres et transmission écart.</t>
  </si>
  <si>
    <t>Q143</t>
  </si>
  <si>
    <t>Appliquer Niveau 6/tendre petits morceaux</t>
  </si>
  <si>
    <t>Niveau 6/tendre petits morceaux</t>
  </si>
  <si>
    <t>Quels contrôles pratiques associer à Niveau 6/tendre petits morceaux ?</t>
  </si>
  <si>
    <t>Comment vérifier Niveau 6/tendre petits morceaux sur le terrain ?</t>
  </si>
  <si>
    <t>Associer le niveau demandé à un test concret : Tendreté, taille, humidité, écrasement facile. La validation doit être faite au moment utile du service.</t>
  </si>
  <si>
    <t>Je fais le contrôle prévu : Tendreté, taille, humidité, écrasement facile.</t>
  </si>
  <si>
    <t>Tendreté, taille, humidité, écrasement facile</t>
  </si>
  <si>
    <t>Morceaux fermes ou secs</t>
  </si>
  <si>
    <t>Repas/boisson | Niveau 6/tendre petits morceaux | Contrôle : Test IDDSI ou procédure interne + observation après repos.</t>
  </si>
  <si>
    <t>À retenir : Tendreté, taille, humidité, écrasement facile. À éviter : Morceaux fermes ou secs.</t>
  </si>
  <si>
    <t>Associer le niveau demandé à un test concret : Tendreté, taille, humidité, écrasement facile. La validation doit être faite au moment utile du service. Geste attendu : Tendreté, taille, humidité, écrasement facile. Contrôle attendu : Test IDDSI ou procédure interne + observation après repos. Erreur critique à éviter : Morceaux fermes ou secs. Hygiène ou traçabilité : Ustensiles propres et transmission écart.</t>
  </si>
  <si>
    <t>Je fais le contrôle prévu : Tendreté, taille, humidité, écrasement facile. Je fais : Tendreté, taille, humidité, écrasement facile. Je vérifie : Test IDDSI ou procédure interne + observation après repos. Je ne fais pas : Morceaux fermes ou secs. Je respecte : Ustensiles propres et transmission écart.</t>
  </si>
  <si>
    <t>Q144</t>
  </si>
  <si>
    <t>Appliquer Niveau 7 facile à mastiquer</t>
  </si>
  <si>
    <t>Niveau 7 facile à mastiquer</t>
  </si>
  <si>
    <t>Quels contrôles pratiques associer à Niveau 7 facile à mastiquer ?</t>
  </si>
  <si>
    <t>Comment vérifier Niveau 7 facile à mastiquer sur le terrain ?</t>
  </si>
  <si>
    <t>Associer le niveau demandé à un test concret : Choix produits tendres, retrait peaux/arêtes/fibres. La validation doit être faite au moment utile du service.</t>
  </si>
  <si>
    <t>Je fais le contrôle prévu : Choix produits tendres, retrait peaux/arêtes/fibres.</t>
  </si>
  <si>
    <t>Choix produits tendres, retrait peaux/arêtes/fibres</t>
  </si>
  <si>
    <t>Servir aliments durs/collants</t>
  </si>
  <si>
    <t>Repas/boisson | Niveau 7 facile à mastiquer | Contrôle : Test IDDSI ou procédure interne + observation après repos.</t>
  </si>
  <si>
    <t>À retenir : Choix produits tendres, retrait peaux/arêtes/fibres. À éviter : Servir aliments durs/collants.</t>
  </si>
  <si>
    <t>Associer le niveau demandé à un test concret : Choix produits tendres, retrait peaux/arêtes/fibres. La validation doit être faite au moment utile du service. Geste attendu : Choix produits tendres, retrait peaux/arêtes/fibres. Contrôle attendu : Test IDDSI ou procédure interne + observation après repos. Erreur critique à éviter : Servir aliments durs/collants. Hygiène ou traçabilité : Ustensiles propres et transmission écart.</t>
  </si>
  <si>
    <t>Je fais le contrôle prévu : Choix produits tendres, retrait peaux/arêtes/fibres. Je fais : Choix produits tendres, retrait peaux/arêtes/fibres. Je vérifie : Test IDDSI ou procédure interne + observation après repos. Je ne fais pas : Servir aliments durs/collants. Je respecte : Ustensiles propres et transmission écart.</t>
  </si>
  <si>
    <t>Q145</t>
  </si>
  <si>
    <t>Appliquer Boissons épaissies</t>
  </si>
  <si>
    <t>Boissons épaissies</t>
  </si>
  <si>
    <t>Quels contrôles pratiques associer à Boissons épaissies ?</t>
  </si>
  <si>
    <t>Comment vérifier Boissons épaissies sur le terrain ?</t>
  </si>
  <si>
    <t>Associer le niveau demandé à un test concret : Test IDDSI flow, temps d’hydratation, température. La validation doit être faite au moment utile du service.</t>
  </si>
  <si>
    <t>Je fais le contrôle prévu : Test IDDSI flow, temps d’hydratation, température.</t>
  </si>
  <si>
    <t>Test IDDSI flow, temps d’hydratation, température</t>
  </si>
  <si>
    <t>Servir avant épaississement stabilisé</t>
  </si>
  <si>
    <t>Repas/boisson | Boissons épaissies | Contrôle : Test IDDSI ou procédure interne + observation après repos.</t>
  </si>
  <si>
    <t>À retenir : Test IDDSI flow, temps d’hydratation, température. À éviter : Servir avant épaississement stabilisé.</t>
  </si>
  <si>
    <t>Associer le niveau demandé à un test concret : Test IDDSI flow, temps d’hydratation, température. La validation doit être faite au moment utile du service. Geste attendu : Test IDDSI flow, temps d’hydratation, température. Contrôle attendu : Test IDDSI ou procédure interne + observation après repos. Erreur critique à éviter : Servir avant épaississement stabilisé. Hygiène ou traçabilité : Ustensiles propres et transmission écart.</t>
  </si>
  <si>
    <t>Je fais le contrôle prévu : Test IDDSI flow, temps d’hydratation, température. Je fais : Test IDDSI flow, temps d’hydratation, température. Je vérifie : Test IDDSI ou procédure interne + observation après repos. Je ne fais pas : Servir avant épaississement stabilisé. Je respecte : Ustensiles propres et transmission écart.</t>
  </si>
  <si>
    <t>Q146</t>
  </si>
  <si>
    <t>Aromatisants culinaires</t>
  </si>
  <si>
    <t>Utiliser Fumet filtré</t>
  </si>
  <si>
    <t>Fumet filtré</t>
  </si>
  <si>
    <t>Fadeur ou particules</t>
  </si>
  <si>
    <t>Comment utiliser Fumet filtré dans une texture modifiée ?</t>
  </si>
  <si>
    <t>Comment donner du goût avec Fumet filtré sans mettre de bouts ?</t>
  </si>
  <si>
    <t>Fumet filtré est utile car : Apporte identité marine sans arêtes ni particules. Il doit être filtré/lisse, dosé, compatible allergènes et contrôlé en texture.</t>
  </si>
  <si>
    <t>Je m’en sers pour le goût, mais je filtre et je vérifie la texture.</t>
  </si>
  <si>
    <t>Filtrer ou lisser, doser progressivement, goûter, recontrôler.</t>
  </si>
  <si>
    <t>Fumet trop salé ou trouble</t>
  </si>
  <si>
    <t>Goût net + absence particules.</t>
  </si>
  <si>
    <t>Diffusion aromatique/perception</t>
  </si>
  <si>
    <t>L’aromatisation doit respecter la texture, pas l’abîmer.</t>
  </si>
  <si>
    <t>Fumet filtré | Selon prescription | Contrôle : Goût net + absence particules.</t>
  </si>
  <si>
    <t>À retenir : Filtrer ou lisser, doser progressivement, goûter, recontrôler.. À éviter : Fumet trop salé ou trouble.</t>
  </si>
  <si>
    <t>Vérifier allergènes et traçabilité ingrédient.</t>
  </si>
  <si>
    <t>Fumet filtré est utile car : Apporte identité marine sans arêtes ni particules. Il doit être filtré/lisse, dosé, compatible allergènes et contrôlé en texture. Geste attendu : Filtrer ou lisser, doser progressivement, goûter, recontrôler. Contrôle attendu : Goût net + absence particules. Erreur critique à éviter : Fumet trop salé ou trouble.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</si>
  <si>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Fumet trop salé ou trouble. Je respecte : Vérifier allergènes et traçabilité ingrédient.</t>
  </si>
  <si>
    <t>Q147</t>
  </si>
  <si>
    <t>Utiliser Fond brun filtré</t>
  </si>
  <si>
    <t>Fond brun filtré</t>
  </si>
  <si>
    <t>Comment utiliser Fond brun filtré dans une texture modifiée ?</t>
  </si>
  <si>
    <t>Comment donner du goût avec Fond brun filtré sans mettre de bouts ?</t>
  </si>
  <si>
    <t>Fond brun filtré est utile car : Renforce Maillard et goût mijoté. Il doit être filtré/lisse, dosé, compatible allergènes et contrôlé en texture.</t>
  </si>
  <si>
    <t>Fond industriel salé sans contrôle</t>
  </si>
  <si>
    <t>Fond brun filtré | Selon prescription | Contrôle : Goût net + absence particules.</t>
  </si>
  <si>
    <t>À retenir : Filtrer ou lisser, doser progressivement, goûter, recontrôler.. À éviter : Fond industriel salé sans contrôle.</t>
  </si>
  <si>
    <t>Fond brun filtré est utile car : Renforce Maillard et goût mijoté. Il doit être filtré/lisse, dosé, compatible allergènes et contrôlé en texture. Geste attendu : Filtrer ou lisser, doser progressivement, goûter, recontrôler. Contrôle attendu : Goût net + absence particules. Erreur critique à éviter : Fond industriel salé sans contrôle.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</si>
  <si>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Fond industriel salé sans contrôle. Je respecte : Vérifier allergènes et traçabilité ingrédient.</t>
  </si>
  <si>
    <t>Q148</t>
  </si>
  <si>
    <t>Utiliser Lait infusé</t>
  </si>
  <si>
    <t>Lait infusé</t>
  </si>
  <si>
    <t>Comment utiliser Lait infusé dans une texture modifiée ?</t>
  </si>
  <si>
    <t>Comment donner du goût avec Lait infusé sans mettre de bouts ?</t>
  </si>
  <si>
    <t>Lait infusé est utile car : Donne rondeur et support d’arômes doux. Il doit être filtré/lisse, dosé, compatible allergènes et contrôlé en texture.</t>
  </si>
  <si>
    <t>Ébullition forte avec œuf/fromage</t>
  </si>
  <si>
    <t>Lait infusé | Selon prescription | Contrôle : Goût net + absence particules.</t>
  </si>
  <si>
    <t>À retenir : Filtrer ou lisser, doser progressivement, goûter, recontrôler.. À éviter : Ébullition forte avec œuf/fromage.</t>
  </si>
  <si>
    <t>Lait infusé est utile car : Donne rondeur et support d’arômes doux. Il doit être filtré/lisse, dosé, compatible allergènes et contrôlé en texture. Geste attendu : Filtrer ou lisser, doser progressivement, goûter, recontrôler. Contrôle attendu : Goût net + absence particules. Erreur critique à éviter : Ébullition forte avec œuf/fromage.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</si>
  <si>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Ébullition forte avec œuf/fromage. Je respecte : Vérifier allergènes et traçabilité ingrédient.</t>
  </si>
  <si>
    <t>Q149</t>
  </si>
  <si>
    <t>Utiliser Huile aromatisée filtrée</t>
  </si>
  <si>
    <t>Huile aromatisée filtrée</t>
  </si>
  <si>
    <t>Comment utiliser Huile aromatisée filtrée dans une texture modifiée ?</t>
  </si>
  <si>
    <t>Comment donner du goût avec Huile aromatisée filtrée sans mettre de bouts ?</t>
  </si>
  <si>
    <t>Huile aromatisée filtrée est utile car : Apporte arôme sans herbes en morceaux. Il doit être filtré/lisse, dosé, compatible allergènes et contrôlé en texture.</t>
  </si>
  <si>
    <t>Herbes hachées dans texture lisse</t>
  </si>
  <si>
    <t>Huile aromatisée filtrée | Selon prescription | Contrôle : Goût net + absence particules.</t>
  </si>
  <si>
    <t>À retenir : Filtrer ou lisser, doser progressivement, goûter, recontrôler.. À éviter : Herbes hachées dans texture lisse.</t>
  </si>
  <si>
    <t>Huile aromatisée filtrée est utile car : Apporte arôme sans herbes en morceaux. Il doit être filtré/lisse, dosé, compatible allergènes et contrôlé en texture. Geste attendu : Filtrer ou lisser, doser progressivement, goûter, recontrôler. Contrôle attendu : Goût net + absence particules. Erreur critique à éviter : Herbes hachées dans texture lisse.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</si>
  <si>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Herbes hachées dans texture lisse. Je respecte : Vérifier allergènes et traçabilité ingrédient.</t>
  </si>
  <si>
    <t>Q150</t>
  </si>
  <si>
    <t>Utiliser Condiment doux mixé-tamisé</t>
  </si>
  <si>
    <t>Condiment doux mixé-tamisé</t>
  </si>
  <si>
    <t>Comment utiliser Condiment doux mixé-tamisé dans une texture modifiée ?</t>
  </si>
  <si>
    <t>Comment donner du goût avec Condiment doux mixé-tamisé sans mettre de bouts ?</t>
  </si>
  <si>
    <t>Condiment doux mixé-tamisé est utile car : Relève sans acidité agressive. Il doit être filtré/lisse, dosé, compatible allergènes et contrôlé en texture.</t>
  </si>
  <si>
    <t>Moutarde grains entiers</t>
  </si>
  <si>
    <t>Condiment doux mixé-tamisé | Selon prescription | Contrôle : Goût net + absence particules.</t>
  </si>
  <si>
    <t>À retenir : Filtrer ou lisser, doser progressivement, goûter, recontrôler.. À éviter : Moutarde grains entiers.</t>
  </si>
  <si>
    <t>Condiment doux mixé-tamisé est utile car : Relève sans acidité agressive. Il doit être filtré/lisse, dosé, compatible allergènes et contrôlé en texture. Geste attendu : Filtrer ou lisser, doser progressivement, goûter, recontrôler. Contrôle attendu : Goût net + absence particules. Erreur critique à éviter : Moutarde grains entiers.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</si>
  <si>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Moutarde grains entiers. Je respecte : Vérifier allergènes et traçabilité ingrédient.</t>
  </si>
  <si>
    <t>Q151</t>
  </si>
  <si>
    <t>Utiliser Sauce tomate lisse</t>
  </si>
  <si>
    <t>Sauce tomate lisse</t>
  </si>
  <si>
    <t>Comment utiliser Sauce tomate lisse dans une texture modifiée ?</t>
  </si>
  <si>
    <t>Comment donner du goût avec Sauce tomate lisse sans mettre de bouts ?</t>
  </si>
  <si>
    <t>Sauce tomate lisse est utile car : Apporte couleur, acidité douce et goût. Il doit être filtré/lisse, dosé, compatible allergènes et contrôlé en texture.</t>
  </si>
  <si>
    <t>Peaux/pépins non tamisés</t>
  </si>
  <si>
    <t>Sauce tomate lisse | Selon prescription | Contrôle : Goût net + absence particules.</t>
  </si>
  <si>
    <t>À retenir : Filtrer ou lisser, doser progressivement, goûter, recontrôler.. À éviter : Peaux/pépins non tamisés.</t>
  </si>
  <si>
    <t>Sauce tomate lisse est utile car : Apporte couleur, acidité douce et goût. Il doit être filtré/lisse, dosé, compatible allergènes et contrôlé en texture. Geste attendu : Filtrer ou lisser, doser progressivement, goûter, recontrôler. Contrôle attendu : Goût net + absence particules. Erreur critique à éviter : Peaux/pépins non tamisés.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</si>
  <si>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Peaux/pépins non tamisés. Je respecte : Vérifier allergènes et traçabilité ingrédient.</t>
  </si>
  <si>
    <t>Q152</t>
  </si>
  <si>
    <t>Utiliser Champignon crème filtrée</t>
  </si>
  <si>
    <t>Champignon crème filtrée</t>
  </si>
  <si>
    <t>Comment utiliser Champignon crème filtrée dans une texture modifiée ?</t>
  </si>
  <si>
    <t>Comment donner du goût avec Champignon crème filtrée sans mettre de bouts ?</t>
  </si>
  <si>
    <t>Champignon crème filtrée est utile car : Renforce umami et rondeur. Il doit être filtré/lisse, dosé, compatible allergènes et contrôlé en texture.</t>
  </si>
  <si>
    <t>Morceaux de champignon</t>
  </si>
  <si>
    <t>Champignon crème filtrée | Selon prescription | Contrôle : Goût net + absence particules.</t>
  </si>
  <si>
    <t>À retenir : Filtrer ou lisser, doser progressivement, goûter, recontrôler.. À éviter : Morceaux de champignon.</t>
  </si>
  <si>
    <t>Champignon crème filtrée est utile car : Renforce umami et rondeur. Il doit être filtré/lisse, dosé, compatible allergènes et contrôlé en texture. Geste attendu : Filtrer ou lisser, doser progressivement, goûter, recontrôler. Contrôle attendu : Goût net + absence particules. Erreur critique à éviter : Morceaux de champignon.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</si>
  <si>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Morceaux de champignon. Je respecte : Vérifier allergènes et traçabilité ingrédient.</t>
  </si>
  <si>
    <t>Q153</t>
  </si>
  <si>
    <t>Utiliser Épices torréfiées moulues fines</t>
  </si>
  <si>
    <t>Épices torréfiées moulues fines</t>
  </si>
  <si>
    <t>Comment utiliser Épices torréfiées moulues fines dans une texture modifiée ?</t>
  </si>
  <si>
    <t>Comment donner du goût avec Épices torréfiées moulues fines sans mettre de bouts ?</t>
  </si>
  <si>
    <t>Épices torréfiées moulues fines est utile car : Développe arôme sans morceau. Il doit être filtré/lisse, dosé, compatible allergènes et contrôlé en texture.</t>
  </si>
  <si>
    <t>Grains ou piment excessif</t>
  </si>
  <si>
    <t>Épices torréfiées moulues fines | Selon prescription | Contrôle : Goût net + absence particules.</t>
  </si>
  <si>
    <t>À retenir : Filtrer ou lisser, doser progressivement, goûter, recontrôler.. À éviter : Grains ou piment excessif.</t>
  </si>
  <si>
    <t>Épices torréfiées moulues fines est utile car : Développe arôme sans morceau. Il doit être filtré/lisse, dosé, compatible allergènes et contrôlé en texture. Geste attendu : Filtrer ou lisser, doser progressivement, goûter, recontrôler. Contrôle attendu : Goût net + absence particules. Erreur critique à éviter : Grains ou piment excessif.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</si>
  <si>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Grains ou piment excessif. Je respecte : Vérifier allergènes et traçabilité ingrédient.</t>
  </si>
  <si>
    <t>Q154</t>
  </si>
  <si>
    <t>Utiliser Réduction de jus de légume</t>
  </si>
  <si>
    <t>Réduction de jus de légume</t>
  </si>
  <si>
    <t>Comment utiliser Réduction de jus de légume dans une texture modifiée ?</t>
  </si>
  <si>
    <t>Comment donner du goût avec Réduction de jus de légume sans mettre de bouts ?</t>
  </si>
  <si>
    <t>Réduction de jus de légume est utile car : Concentre goût et matière sèche. Il doit être filtré/lisse, dosé, compatible allergènes et contrôlé en texture.</t>
  </si>
  <si>
    <t>Détente avec eau de cuisson claire</t>
  </si>
  <si>
    <t>Réduction de jus de légume | Selon prescription | Contrôle : Goût net + absence particules.</t>
  </si>
  <si>
    <t>À retenir : Filtrer ou lisser, doser progressivement, goûter, recontrôler.. À éviter : Détente avec eau de cuisson claire.</t>
  </si>
  <si>
    <t>Réduction de jus de légume est utile car : Concentre goût et matière sèche. Il doit être filtré/lisse, dosé, compatible allergènes et contrôlé en texture. Geste attendu : Filtrer ou lisser, doser progressivement, goûter, recontrôler. Contrôle attendu : Goût net + absence particules. Erreur critique à éviter : Détente avec eau de cuisson claire.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</si>
  <si>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Détente avec eau de cuisson claire. Je respecte : Vérifier allergènes et traçabilité ingrédient.</t>
  </si>
  <si>
    <t>Q155</t>
  </si>
  <si>
    <t>Utiliser Sucre/sel/acide équilibrés</t>
  </si>
  <si>
    <t>Sucre/sel/acide équilibrés</t>
  </si>
  <si>
    <t>Comment utiliser Sucre/sel/acide équilibrés dans une texture modifiée ?</t>
  </si>
  <si>
    <t>Comment donner du goût avec Sucre/sel/acide équilibrés sans mettre de bouts ?</t>
  </si>
  <si>
    <t>Sucre/sel/acide équilibrés est utile car : Corrige perception sans masquer produit. Il doit être filtré/lisse, dosé, compatible allergènes et contrôlé en texture.</t>
  </si>
  <si>
    <t>Sucrer pour cacher défaut technique</t>
  </si>
  <si>
    <t>Sucre/sel/acide équilibrés | Selon prescription | Contrôle : Goût net + absence particules.</t>
  </si>
  <si>
    <t>À retenir : Filtrer ou lisser, doser progressivement, goûter, recontrôler.. À éviter : Sucrer pour cacher défaut technique.</t>
  </si>
  <si>
    <t>Sucre/sel/acide équilibrés est utile car : Corrige perception sans masquer produit. Il doit être filtré/lisse, dosé, compatible allergènes et contrôlé en texture. Geste attendu : Filtrer ou lisser, doser progressivement, goûter, recontrôler. Contrôle attendu : Goût net + absence particules. Erreur critique à éviter : Sucrer pour cacher défaut technique. Hygiène ou traçabilité : Vérifier allergènes et traçabilité ingrédient.</t>
  </si>
  <si>
    <t>Je m’en sers pour le goût, mais je filtre et je vérifie la texture. Je fais : Filtrer ou lisser, doser progressivement, goûter, recontrôler. Je vérifie : Goût net + absence particules. Je ne fais pas : Sucrer pour cacher défaut technique. Je respecte : Vérifier allergènes et traçabilité ingrédient.</t>
  </si>
  <si>
    <t>Q156</t>
  </si>
  <si>
    <t>13_Enrichissement_nutrition</t>
  </si>
  <si>
    <t>Nutrition pratique</t>
  </si>
  <si>
    <t>Maîtriser Énergie</t>
  </si>
  <si>
    <t>Sous-consommation ou dilution</t>
  </si>
  <si>
    <t>Comment intégrer énergie sans perdre la conformité texture ?</t>
  </si>
  <si>
    <t>Comment améliorer énergie sans rater le mixé ?</t>
  </si>
  <si>
    <t>L’objectif est d’améliorer l’apport tout en gardant texture, goût et sécurité. Méthode : Enrichir avec crème, beurre, huile douce ou préparation nutritionnelle validée.</t>
  </si>
  <si>
    <t>J’améliore l’apport, mais je garde la bonne texture et je reteste.</t>
  </si>
  <si>
    <t>Enrichir avec crème, beurre, huile douce ou préparation nutritionnelle validée</t>
  </si>
  <si>
    <t>Ajouter gras libre</t>
  </si>
  <si>
    <t>Texture conforme + goût + portion réellement consommable.</t>
  </si>
  <si>
    <t>Densité/émulsion/hydratation</t>
  </si>
  <si>
    <t>Un repas texture modifiée doit nourrir, pas seulement être avalable.</t>
  </si>
  <si>
    <t>Repas complet | Selon prescription | Contrôle : Texture conforme + goût + portion réellement consommable.</t>
  </si>
  <si>
    <t>À retenir : Enrichir avec crème, beurre, huile douce ou préparation nutritionnelle validée. À éviter : Ajouter gras libre.</t>
  </si>
  <si>
    <t>Respect prescription, allergènes et protocole diététique.</t>
  </si>
  <si>
    <t>L’objectif est d’améliorer l’apport tout en gardant texture, goût et sécurité. Méthode : Enrichir avec crème, beurre, huile douce ou préparation nutritionnelle validée. Geste attendu : Enrichir avec crème, beurre, huile douce ou préparation nutritionnelle validée. Contrôle attendu : Texture conforme + goût + portion réellement consommable. Erreur critique à éviter : Ajouter gras libre. Hygiène ou traçabilité : Respect prescription, allergènes et protocole diététique.</t>
  </si>
  <si>
    <t>J’améliore l’apport, mais je garde la bonne texture et je reteste. Je fais : Enrichir avec crème, beurre, huile douce ou préparation nutritionnelle validée. Je vérifie : Texture conforme + goût + portion réellement consommable. Je ne fais pas : Ajouter gras libre. Je respecte : Respect prescription, allergènes et protocole diététique.</t>
  </si>
  <si>
    <t>Q157</t>
  </si>
  <si>
    <t>Maîtriser Protéines</t>
  </si>
  <si>
    <t>Comment intégrer protéines sans perdre la conformité texture ?</t>
  </si>
  <si>
    <t>Comment améliorer protéines sans rater le mixé ?</t>
  </si>
  <si>
    <t>L’objectif est d’améliorer l’apport tout en gardant texture, goût et sécurité. Méthode : Renforcer par lait en poudre, fromage frais, œuf ou complément selon protocole.</t>
  </si>
  <si>
    <t>Renforcer par lait en poudre, fromage frais, œuf ou complément selon protocole</t>
  </si>
  <si>
    <t>Ajouter poudre sans hydrater</t>
  </si>
  <si>
    <t>À retenir : Renforcer par lait en poudre, fromage frais, œuf ou complément selon protocole. À éviter : Ajouter poudre sans hydrater.</t>
  </si>
  <si>
    <t>L’objectif est d’améliorer l’apport tout en gardant texture, goût et sécurité. Méthode : Renforcer par lait en poudre, fromage frais, œuf ou complément selon protocole. Geste attendu : Renforcer par lait en poudre, fromage frais, œuf ou complément selon protocole. Contrôle attendu : Texture conforme + goût + portion réellement consommable. Erreur critique à éviter : Ajouter poudre sans hydrater. Hygiène ou traçabilité : Respect prescription, allergènes et protocole diététique.</t>
  </si>
  <si>
    <t>J’améliore l’apport, mais je garde la bonne texture et je reteste. Je fais : Renforcer par lait en poudre, fromage frais, œuf ou complément selon protocole. Je vérifie : Texture conforme + goût + portion réellement consommable. Je ne fais pas : Ajouter poudre sans hydrater. Je respecte : Respect prescription, allergènes et protocole diététique.</t>
  </si>
  <si>
    <t>Q158</t>
  </si>
  <si>
    <t>Maîtriser Hydratation</t>
  </si>
  <si>
    <t>Comment intégrer hydratation sans perdre la conformité texture ?</t>
  </si>
  <si>
    <t>Comment améliorer hydratation sans rater le mixé ?</t>
  </si>
  <si>
    <t>L’objectif est d’améliorer l’apport tout en gardant texture, goût et sécurité. Méthode : Proposer boissons conformes, variées, testées et acceptables.</t>
  </si>
  <si>
    <t>Proposer boissons conformes, variées, testées et acceptables</t>
  </si>
  <si>
    <t>Épaissir sans tester</t>
  </si>
  <si>
    <t>À retenir : Proposer boissons conformes, variées, testées et acceptables. À éviter : Épaissir sans tester.</t>
  </si>
  <si>
    <t>L’objectif est d’améliorer l’apport tout en gardant texture, goût et sécurité. Méthode : Proposer boissons conformes, variées, testées et acceptables. Geste attendu : Proposer boissons conformes, variées, testées et acceptables. Contrôle attendu : Texture conforme + goût + portion réellement consommable. Erreur critique à éviter : Épaissir sans tester. Hygiène ou traçabilité : Respect prescription, allergènes et protocole diététique.</t>
  </si>
  <si>
    <t>J’améliore l’apport, mais je garde la bonne texture et je reteste. Je fais : Proposer boissons conformes, variées, testées et acceptables. Je vérifie : Texture conforme + goût + portion réellement consommable. Je ne fais pas : Épaissir sans tester. Je respecte : Respect prescription, allergènes et protocole diététique.</t>
  </si>
  <si>
    <t>Q159</t>
  </si>
  <si>
    <t>Maîtriser Fibres</t>
  </si>
  <si>
    <t>Comment intégrer fibres sans perdre la conformité texture ?</t>
  </si>
  <si>
    <t>Comment améliorer fibres sans rater le mixé ?</t>
  </si>
  <si>
    <t>L’objectif est d’améliorer l’apport tout en gardant texture, goût et sécurité. Méthode : Choisir légumes/fruits lisses adaptés et tamisés si besoin.</t>
  </si>
  <si>
    <t>Choisir légumes/fruits lisses adaptés et tamisés si besoin</t>
  </si>
  <si>
    <t>Ajouter fibres granuleuses</t>
  </si>
  <si>
    <t>À retenir : Choisir légumes/fruits lisses adaptés et tamisés si besoin. À éviter : Ajouter fibres granuleuses.</t>
  </si>
  <si>
    <t>L’objectif est d’améliorer l’apport tout en gardant texture, goût et sécurité. Méthode : Choisir légumes/fruits lisses adaptés et tamisés si besoin. Geste attendu : Choisir légumes/fruits lisses adaptés et tamisés si besoin. Contrôle attendu : Texture conforme + goût + portion réellement consommable. Erreur critique à éviter : Ajouter fibres granuleuses. Hygiène ou traçabilité : Respect prescription, allergènes et protocole diététique.</t>
  </si>
  <si>
    <t>J’améliore l’apport, mais je garde la bonne texture et je reteste. Je fais : Choisir légumes/fruits lisses adaptés et tamisés si besoin. Je vérifie : Texture conforme + goût + portion réellement consommable. Je ne fais pas : Ajouter fibres granuleuses. Je respecte : Respect prescription, allergènes et protocole diététique.</t>
  </si>
  <si>
    <t>Q160</t>
  </si>
  <si>
    <t>Maîtriser Densité nutritionnelle</t>
  </si>
  <si>
    <t>Comment intégrer densité nutritionnelle sans perdre la conformité texture ?</t>
  </si>
  <si>
    <t>Comment améliorer densité nutritionnelle sans rater le mixé ?</t>
  </si>
  <si>
    <t>L’objectif est d’améliorer l’apport tout en gardant texture, goût et sécurité. Méthode : Limiter eau, utiliser jus, lait, sauce, purée concentrée.</t>
  </si>
  <si>
    <t>Limiter eau, utiliser jus, lait, sauce, purée concentrée</t>
  </si>
  <si>
    <t>Diluer pour lisser</t>
  </si>
  <si>
    <t>À retenir : Limiter eau, utiliser jus, lait, sauce, purée concentrée. À éviter : Diluer pour lisser.</t>
  </si>
  <si>
    <t>L’objectif est d’améliorer l’apport tout en gardant texture, goût et sécurité. Méthode : Limiter eau, utiliser jus, lait, sauce, purée concentrée. Geste attendu : Limiter eau, utiliser jus, lait, sauce, purée concentrée. Contrôle attendu : Texture conforme + goût + portion réellement consommable. Erreur critique à éviter : Diluer pour lisser. Hygiène ou traçabilité : Respect prescription, allergènes et protocole diététique.</t>
  </si>
  <si>
    <t>J’améliore l’apport, mais je garde la bonne texture et je reteste. Je fais : Limiter eau, utiliser jus, lait, sauce, purée concentrée. Je vérifie : Texture conforme + goût + portion réellement consommable. Je ne fais pas : Diluer pour lisser. Je respecte : Respect prescription, allergènes et protocole diététique.</t>
  </si>
  <si>
    <t>Q161</t>
  </si>
  <si>
    <t>Maîtriser Fractionnement</t>
  </si>
  <si>
    <t>Comment intégrer fractionnement sans perdre la conformité texture ?</t>
  </si>
  <si>
    <t>Comment améliorer fractionnement sans rater le mixé ?</t>
  </si>
  <si>
    <t>L’objectif est d’améliorer l’apport tout en gardant texture, goût et sécurité. Méthode : Prévoir portions plus petites mais plus riches selon protocole.</t>
  </si>
  <si>
    <t>Prévoir portions plus petites mais plus riches selon protocole</t>
  </si>
  <si>
    <t>Augmenter volume aqueux</t>
  </si>
  <si>
    <t>À retenir : Prévoir portions plus petites mais plus riches selon protocole. À éviter : Augmenter volume aqueux.</t>
  </si>
  <si>
    <t>L’objectif est d’améliorer l’apport tout en gardant texture, goût et sécurité. Méthode : Prévoir portions plus petites mais plus riches selon protocole. Geste attendu : Prévoir portions plus petites mais plus riches selon protocole. Contrôle attendu : Texture conforme + goût + portion réellement consommable. Erreur critique à éviter : Augmenter volume aqueux. Hygiène ou traçabilité : Respect prescription, allergènes et protocole diététique.</t>
  </si>
  <si>
    <t>J’améliore l’apport, mais je garde la bonne texture et je reteste. Je fais : Prévoir portions plus petites mais plus riches selon protocole. Je vérifie : Texture conforme + goût + portion réellement consommable. Je ne fais pas : Augmenter volume aqueux. Je respecte : Respect prescription, allergènes et protocole diététique.</t>
  </si>
  <si>
    <t>Q162</t>
  </si>
  <si>
    <t>Maîtriser Dessert enrichi</t>
  </si>
  <si>
    <t>Comment intégrer dessert enrichi sans perdre la conformité texture ?</t>
  </si>
  <si>
    <t>Comment améliorer dessert enrichi sans rater le mixé ?</t>
  </si>
  <si>
    <t>L’objectif est d’améliorer l’apport tout en gardant texture, goût et sécurité. Méthode : Fromage blanc lisse, compote enrichie, crème dessert adaptée.</t>
  </si>
  <si>
    <t>Fromage blanc lisse, compote enrichie, crème dessert adaptée</t>
  </si>
  <si>
    <t>Dessert granuleux ou trop liquide</t>
  </si>
  <si>
    <t>À retenir : Fromage blanc lisse, compote enrichie, crème dessert adaptée. À éviter : Dessert granuleux ou trop liquide.</t>
  </si>
  <si>
    <t>L’objectif est d’améliorer l’apport tout en gardant texture, goût et sécurité. Méthode : Fromage blanc lisse, compote enrichie, crème dessert adaptée. Geste attendu : Fromage blanc lisse, compote enrichie, crème dessert adaptée. Contrôle attendu : Texture conforme + goût + portion réellement consommable. Erreur critique à éviter : Dessert granuleux ou trop liquide. Hygiène ou traçabilité : Respect prescription, allergènes et protocole diététique.</t>
  </si>
  <si>
    <t>J’améliore l’apport, mais je garde la bonne texture et je reteste. Je fais : Fromage blanc lisse, compote enrichie, crème dessert adaptée. Je vérifie : Texture conforme + goût + portion réellement consommable. Je ne fais pas : Dessert granuleux ou trop liquide. Je respecte : Respect prescription, allergènes et protocole diététique.</t>
  </si>
  <si>
    <t>Q163</t>
  </si>
  <si>
    <t>Maîtriser Texture et satiété</t>
  </si>
  <si>
    <t>Comment intégrer texture et satiété sans perdre la conformité texture ?</t>
  </si>
  <si>
    <t>Comment améliorer texture et satiété sans rater le mixé ?</t>
  </si>
  <si>
    <t>L’objectif est d’améliorer l’apport tout en gardant texture, goût et sécurité. Méthode : Concentrer goût et apports sans augmenter volume.</t>
  </si>
  <si>
    <t>Concentrer goût et apports sans augmenter volume</t>
  </si>
  <si>
    <t>Servir bol énorme et pauvre</t>
  </si>
  <si>
    <t>À retenir : Concentrer goût et apports sans augmenter volume. À éviter : Servir bol énorme et pauvre.</t>
  </si>
  <si>
    <t>L’objectif est d’améliorer l’apport tout en gardant texture, goût et sécurité. Méthode : Concentrer goût et apports sans augmenter volume. Geste attendu : Concentrer goût et apports sans augmenter volume. Contrôle attendu : Texture conforme + goût + portion réellement consommable. Erreur critique à éviter : Servir bol énorme et pauvre. Hygiène ou traçabilité : Respect prescription, allergènes et protocole diététique.</t>
  </si>
  <si>
    <t>J’améliore l’apport, mais je garde la bonne texture et je reteste. Je fais : Concentrer goût et apports sans augmenter volume. Je vérifie : Texture conforme + goût + portion réellement consommable. Je ne fais pas : Servir bol énorme et pauvre. Je respecte : Respect prescription, allergènes et protocole diététique.</t>
  </si>
  <si>
    <t>Q164</t>
  </si>
  <si>
    <t>Maîtriser Goût et nutrition</t>
  </si>
  <si>
    <t>Comment intégrer goût et nutrition sans perdre la conformité texture ?</t>
  </si>
  <si>
    <t>Comment améliorer goût et nutrition sans rater le mixé ?</t>
  </si>
  <si>
    <t>L’objectif est d’améliorer l’apport tout en gardant texture, goût et sécurité. Méthode : Choisir enrichissement compatible avec saveur du produit.</t>
  </si>
  <si>
    <t>Choisir enrichissement compatible avec saveur du produit</t>
  </si>
  <si>
    <t>Tout enrichir de la même façon</t>
  </si>
  <si>
    <t>À retenir : Choisir enrichissement compatible avec saveur du produit. À éviter : Tout enrichir de la même façon.</t>
  </si>
  <si>
    <t>L’objectif est d’améliorer l’apport tout en gardant texture, goût et sécurité. Méthode : Choisir enrichissement compatible avec saveur du produit. Geste attendu : Choisir enrichissement compatible avec saveur du produit. Contrôle attendu : Texture conforme + goût + portion réellement consommable. Erreur critique à éviter : Tout enrichir de la même façon. Hygiène ou traçabilité : Respect prescription, allergènes et protocole diététique.</t>
  </si>
  <si>
    <t>J’améliore l’apport, mais je garde la bonne texture et je reteste. Je fais : Choisir enrichissement compatible avec saveur du produit. Je vérifie : Texture conforme + goût + portion réellement consommable. Je ne fais pas : Tout enrichir de la même façon. Je respecte : Respect prescription, allergènes et protocole diététique.</t>
  </si>
  <si>
    <t>Q165</t>
  </si>
  <si>
    <t>Maîtriser Contrôle diététique</t>
  </si>
  <si>
    <t>Comment intégrer contrôle diététique sans perdre la conformité texture ?</t>
  </si>
  <si>
    <t>Comment améliorer contrôle diététique sans rater le mixé ?</t>
  </si>
  <si>
    <t>L’objectif est d’améliorer l’apport tout en gardant texture, goût et sécurité. Méthode : Valider enrichissement avec diététique/soins selon établissement.</t>
  </si>
  <si>
    <t>Valider enrichissement avec diététique/soins selon établissement</t>
  </si>
  <si>
    <t>Modifier seul un régime prescrit</t>
  </si>
  <si>
    <t>À retenir : Valider enrichissement avec diététique/soins selon établissement. À éviter : Modifier seul un régime prescrit.</t>
  </si>
  <si>
    <t>L’objectif est d’améliorer l’apport tout en gardant texture, goût et sécurité. Méthode : Valider enrichissement avec diététique/soins selon établissement. Geste attendu : Valider enrichissement avec diététique/soins selon établissement. Contrôle attendu : Texture conforme + goût + portion réellement consommable. Erreur critique à éviter : Modifier seul un régime prescrit. Hygiène ou traçabilité : Respect prescription, allergènes et protocole diététique.</t>
  </si>
  <si>
    <t>J’améliore l’apport, mais je garde la bonne texture et je reteste. Je fais : Valider enrichissement avec diététique/soins selon établissement. Je vérifie : Texture conforme + goût + portion réellement consommable. Je ne fais pas : Modifier seul un régime prescrit. Je respecte : Respect prescription, allergènes et protocole diététique.</t>
  </si>
  <si>
    <t>Q166</t>
  </si>
  <si>
    <t>Menu saisonnier</t>
  </si>
  <si>
    <t>Menu hiver mijoté</t>
  </si>
  <si>
    <t>Bœuf-carotte-pomme de terre-poire</t>
  </si>
  <si>
    <t>Fibres viande/poireau</t>
  </si>
  <si>
    <t>Comment transformer Bœuf-carotte-pomme de terre-poire en menu texture modifiée cohérent ?</t>
  </si>
  <si>
    <t>Comment utiliser ces produits de saison en atelier ?</t>
  </si>
  <si>
    <t>Construire le menu avec produits disponibles, goût identifiable et méthode adaptée : Braiser, jus brun, purée stable, compote lisse.</t>
  </si>
  <si>
    <t>Je choisis les produits de saison, je prévois les risques et je garde le goût.</t>
  </si>
  <si>
    <t>Braiser, jus brun, purée stable, compote lisse</t>
  </si>
  <si>
    <t>Goût + texture + couleur + coût.</t>
  </si>
  <si>
    <t>Maturité/eau/fibres</t>
  </si>
  <si>
    <t>La saisonnalité donne du goût et limite les rattrapages.</t>
  </si>
  <si>
    <t>Bœuf-carotte-pomme de terre-poire | Tous | Contrôle : Goût + texture + couleur + coût.</t>
  </si>
  <si>
    <t>À retenir : Braiser, jus brun, purée stable, compote lisse. À éviter : Fibres viande/poireau.</t>
  </si>
  <si>
    <t>Traçabilité approvisionnement.</t>
  </si>
  <si>
    <t>Construire le menu avec produits disponibles, goût identifiable et méthode adaptée : Braiser, jus brun, purée stable, compote lisse. Geste attendu : Braiser, jus brun, purée stable, compote lisse. Contrôle attendu : Goût + texture + couleur + coût. Erreur critique à éviter : Fibres viande/poireau. Hygiène ou traçabilité : Traçabilité approvisionnement.</t>
  </si>
  <si>
    <t>Je choisis les produits de saison, je prévois les risques et je garde le goût. Je fais : Braiser, jus brun, purée stable, compote lisse. Je vérifie : Goût + texture + couleur + coût. Je ne fais pas : Fibres viande/poireau. Je respecte : Traçabilité approvisionnement.</t>
  </si>
  <si>
    <t>Q167</t>
  </si>
  <si>
    <t>Menu printemps vert</t>
  </si>
  <si>
    <t>Volaille-asperge-petits pois-fraise</t>
  </si>
  <si>
    <t>Fibres asperge, pépins fraise</t>
  </si>
  <si>
    <t>Comment transformer Volaille-asperge-petits pois-fraise en menu texture modifiée cohérent ?</t>
  </si>
  <si>
    <t>Construire le menu avec produits disponibles, goût identifiable et méthode adaptée : Cuisson douce, tamisage, couleur fraîche.</t>
  </si>
  <si>
    <t>Cuisson douce, tamisage, couleur fraîche</t>
  </si>
  <si>
    <t>Volaille-asperge-petits pois-fraise | Tous | Contrôle : Goût + texture + couleur + coût.</t>
  </si>
  <si>
    <t>À retenir : Cuisson douce, tamisage, couleur fraîche. À éviter : Fibres asperge, pépins fraise.</t>
  </si>
  <si>
    <t>Construire le menu avec produits disponibles, goût identifiable et méthode adaptée : Cuisson douce, tamisage, couleur fraîche. Geste attendu : Cuisson douce, tamisage, couleur fraîche. Contrôle attendu : Goût + texture + couleur + coût. Erreur critique à éviter : Fibres asperge, pépins fraise. Hygiène ou traçabilité : Traçabilité approvisionnement.</t>
  </si>
  <si>
    <t>Je choisis les produits de saison, je prévois les risques et je garde le goût. Je fais : Cuisson douce, tamisage, couleur fraîche. Je vérifie : Goût + texture + couleur + coût. Je ne fais pas : Fibres asperge, pépins fraise. Je respecte : Traçabilité approvisionnement.</t>
  </si>
  <si>
    <t>Q168</t>
  </si>
  <si>
    <t>Menu été frais</t>
  </si>
  <si>
    <t>Poisson-courgette-tomate-pêche</t>
  </si>
  <si>
    <t>Eau libre tomate/courgette</t>
  </si>
  <si>
    <t>Comment transformer Poisson-courgette-tomate-pêche en menu texture modifiée cohérent ?</t>
  </si>
  <si>
    <t>Construire le menu avec produits disponibles, goût identifiable et méthode adaptée : Égouttage, sauce filtrée, acidité douce.</t>
  </si>
  <si>
    <t>Égouttage, sauce filtrée, acidité douce</t>
  </si>
  <si>
    <t>Poisson-courgette-tomate-pêche | Tous | Contrôle : Goût + texture + couleur + coût.</t>
  </si>
  <si>
    <t>À retenir : Égouttage, sauce filtrée, acidité douce. À éviter : Eau libre tomate/courgette.</t>
  </si>
  <si>
    <t>Construire le menu avec produits disponibles, goût identifiable et méthode adaptée : Égouttage, sauce filtrée, acidité douce. Geste attendu : Égouttage, sauce filtrée, acidité douce. Contrôle attendu : Goût + texture + couleur + coût. Erreur critique à éviter : Eau libre tomate/courgette. Hygiène ou traçabilité : Traçabilité approvisionnement.</t>
  </si>
  <si>
    <t>Je choisis les produits de saison, je prévois les risques et je garde le goût. Je fais : Égouttage, sauce filtrée, acidité douce. Je vérifie : Goût + texture + couleur + coût. Je ne fais pas : Eau libre tomate/courgette. Je respecte : Traçabilité approvisionnement.</t>
  </si>
  <si>
    <t>Q169</t>
  </si>
  <si>
    <t>Menu automne doux</t>
  </si>
  <si>
    <t>Dinde-potimarron-champignon-pomme</t>
  </si>
  <si>
    <t>Épaisseur excessive</t>
  </si>
  <si>
    <t>Comment transformer Dinde-potimarron-champignon-pomme en menu texture modifiée cohérent ?</t>
  </si>
  <si>
    <t>Construire le menu avec produits disponibles, goût identifiable et méthode adaptée : Texture dense, arômes chauds, couleurs.</t>
  </si>
  <si>
    <t>Texture dense, arômes chauds, couleurs</t>
  </si>
  <si>
    <t>Dinde-potimarron-champignon-pomme | Tous | Contrôle : Goût + texture + couleur + coût.</t>
  </si>
  <si>
    <t>À retenir : Texture dense, arômes chauds, couleurs. À éviter : Épaisseur excessive.</t>
  </si>
  <si>
    <t>Construire le menu avec produits disponibles, goût identifiable et méthode adaptée : Texture dense, arômes chauds, couleurs. Geste attendu : Texture dense, arômes chauds, couleurs. Contrôle attendu : Goût + texture + couleur + coût. Erreur critique à éviter : Épaisseur excessive. Hygiène ou traçabilité : Traçabilité approvisionnement.</t>
  </si>
  <si>
    <t>Je choisis les produits de saison, je prévois les risques et je garde le goût. Je fais : Texture dense, arômes chauds, couleurs. Je vérifie : Goût + texture + couleur + coût. Je ne fais pas : Épaisseur excessive. Je respecte : Traçabilité approvisionnement.</t>
  </si>
  <si>
    <t>Q170</t>
  </si>
  <si>
    <t>Produit relais coût maîtrisé</t>
  </si>
  <si>
    <t>Carotte-pomme de terre-pomme</t>
  </si>
  <si>
    <t>Uniformité/fatigue gustative</t>
  </si>
  <si>
    <t>Comment transformer Carotte-pomme de terre-pomme en menu texture modifiée cohérent ?</t>
  </si>
  <si>
    <t>Construire le menu avec produits disponibles, goût identifiable et méthode adaptée : Bases disponibles et adaptées.</t>
  </si>
  <si>
    <t>Bases disponibles et adaptées</t>
  </si>
  <si>
    <t>Carotte-pomme de terre-pomme | Tous | Contrôle : Goût + texture + couleur + coût.</t>
  </si>
  <si>
    <t>À retenir : Bases disponibles et adaptées. À éviter : Uniformité/fatigue gustative.</t>
  </si>
  <si>
    <t>Construire le menu avec produits disponibles, goût identifiable et méthode adaptée : Bases disponibles et adaptées. Geste attendu : Bases disponibles et adaptées. Contrôle attendu : Goût + texture + couleur + coût. Erreur critique à éviter : Uniformité/fatigue gustative. Hygiène ou traçabilité : Traçabilité approvisionnement.</t>
  </si>
  <si>
    <t>Je choisis les produits de saison, je prévois les risques et je garde le goût. Je fais : Bases disponibles et adaptées. Je vérifie : Goût + texture + couleur + coût. Je ne fais pas : Uniformité/fatigue gustative. Je respecte : Traçabilité approvisionnement.</t>
  </si>
  <si>
    <t>Q171</t>
  </si>
  <si>
    <t>Hors saison à refuser</t>
  </si>
  <si>
    <t>Tomate insipide hiver</t>
  </si>
  <si>
    <t>Goût faible/eau</t>
  </si>
  <si>
    <t>Comment transformer Tomate insipide hiver en menu texture modifiée cohérent ?</t>
  </si>
  <si>
    <t>Construire le menu avec produits disponibles, goût identifiable et méthode adaptée : Remplacer ou transformer en sauce contrôlée.</t>
  </si>
  <si>
    <t>Remplacer ou transformer en sauce contrôlée</t>
  </si>
  <si>
    <t>Tomate insipide hiver | Tous | Contrôle : Goût + texture + couleur + coût.</t>
  </si>
  <si>
    <t>À retenir : Remplacer ou transformer en sauce contrôlée. À éviter : Goût faible/eau.</t>
  </si>
  <si>
    <t>Construire le menu avec produits disponibles, goût identifiable et méthode adaptée : Remplacer ou transformer en sauce contrôlée. Geste attendu : Remplacer ou transformer en sauce contrôlée. Contrôle attendu : Goût + texture + couleur + coût. Erreur critique à éviter : Goût faible/eau. Hygiène ou traçabilité : Traçabilité approvisionnement.</t>
  </si>
  <si>
    <t>Je choisis les produits de saison, je prévois les risques et je garde le goût. Je fais : Remplacer ou transformer en sauce contrôlée. Je vérifie : Goût + texture + couleur + coût. Je ne fais pas : Goût faible/eau. Je respecte : Traçabilité approvisionnement.</t>
  </si>
  <si>
    <t>Q172</t>
  </si>
  <si>
    <t>Surgelé qualitatif</t>
  </si>
  <si>
    <t>Petits pois/épinards/fruits rouges</t>
  </si>
  <si>
    <t>Eau de décongélation</t>
  </si>
  <si>
    <t>Comment transformer Petits pois/épinards/fruits rouges en menu texture modifiée cohérent ?</t>
  </si>
  <si>
    <t>Construire le menu avec produits disponibles, goût identifiable et méthode adaptée : Régularité, coût, sécurité si process maîtrisé.</t>
  </si>
  <si>
    <t>Régularité, coût, sécurité si process maîtrisé</t>
  </si>
  <si>
    <t>Petits pois/épinards/fruits rouges | Tous | Contrôle : Goût + texture + couleur + coût.</t>
  </si>
  <si>
    <t>À retenir : Régularité, coût, sécurité si process maîtrisé. À éviter : Eau de décongélation.</t>
  </si>
  <si>
    <t>Construire le menu avec produits disponibles, goût identifiable et méthode adaptée : Régularité, coût, sécurité si process maîtrisé. Geste attendu : Régularité, coût, sécurité si process maîtrisé. Contrôle attendu : Goût + texture + couleur + coût. Erreur critique à éviter : Eau de décongélation. Hygiène ou traçabilité : Traçabilité approvisionnement.</t>
  </si>
  <si>
    <t>Je choisis les produits de saison, je prévois les risques et je garde le goût. Je fais : Régularité, coût, sécurité si process maîtrisé. Je vérifie : Goût + texture + couleur + coût. Je ne fais pas : Eau de décongélation. Je respecte : Traçabilité approvisionnement.</t>
  </si>
  <si>
    <t>Q173</t>
  </si>
  <si>
    <t>Fin de saison</t>
  </si>
  <si>
    <t>Courgette/tomate septembre</t>
  </si>
  <si>
    <t>Produit fatigué</t>
  </si>
  <si>
    <t>Comment transformer Courgette/tomate septembre en menu texture modifiée cohérent ?</t>
  </si>
  <si>
    <t>Construire le menu avec produits disponibles, goût identifiable et méthode adaptée : Contrôle maturité/eau/goût.</t>
  </si>
  <si>
    <t>Contrôle maturité/eau/goût</t>
  </si>
  <si>
    <t>Courgette/tomate septembre | Tous | Contrôle : Goût + texture + couleur + coût.</t>
  </si>
  <si>
    <t>À retenir : Contrôle maturité/eau/goût. À éviter : Produit fatigué.</t>
  </si>
  <si>
    <t>Construire le menu avec produits disponibles, goût identifiable et méthode adaptée : Contrôle maturité/eau/goût. Geste attendu : Contrôle maturité/eau/goût. Contrôle attendu : Goût + texture + couleur + coût. Erreur critique à éviter : Produit fatigué. Hygiène ou traçabilité : Traçabilité approvisionnement.</t>
  </si>
  <si>
    <t>Je choisis les produits de saison, je prévois les risques et je garde le goût. Je fais : Contrôle maturité/eau/goût. Je vérifie : Goût + texture + couleur + coût. Je ne fais pas : Produit fatigué. Je respecte : Traçabilité approvisionnement.</t>
  </si>
  <si>
    <t>Q174</t>
  </si>
  <si>
    <t>14_Mise_en_application_atelier</t>
  </si>
  <si>
    <t>Organisation professionnelle</t>
  </si>
  <si>
    <t>Fiche technique</t>
  </si>
  <si>
    <t>Standardiser recette texture</t>
  </si>
  <si>
    <t>Production</t>
  </si>
  <si>
    <t>Recette orale variable</t>
  </si>
  <si>
    <t>Comment appliquer fiche technique dans un atelier textures modifiées ?</t>
  </si>
  <si>
    <t>Qu’est-ce que je fais concrètement pour fiche technique ?</t>
  </si>
  <si>
    <t>La mise en application exige une procédure observable : Pesées, liquides, temps de mixage, test et correction écrits.</t>
  </si>
  <si>
    <t>Je fais une action vérifiable : Pesées, liquides, temps de mixage, test et correction écrits.</t>
  </si>
  <si>
    <t>Pesées, liquides, temps de mixage, test et correction écrits</t>
  </si>
  <si>
    <t>Preuve observable ou enregistrement.</t>
  </si>
  <si>
    <t>Procédé/organisation</t>
  </si>
  <si>
    <t>La compétence se mesure sur un geste et une preuve.</t>
  </si>
  <si>
    <t>Production | Tous | Contrôle : Preuve observable ou enregistrement.</t>
  </si>
  <si>
    <t>À retenir : Pesées, liquides, temps de mixage, test et correction écrits. À éviter : Recette orale variable.</t>
  </si>
  <si>
    <t>PMS et traçabilité.</t>
  </si>
  <si>
    <t>La mise en application exige une procédure observable : Pesées, liquides, temps de mixage, test et correction écrits. Geste attendu : Pesées, liquides, temps de mixage, test et correction écrits. Contrôle attendu : Preuve observable ou enregistrement. Erreur critique à éviter : Recette orale variable. Hygiène ou traçabilité : PMS et traçabilité.</t>
  </si>
  <si>
    <t>Je fais une action vérifiable : Pesées, liquides, temps de mixage, test et correction écrits. Je fais : Pesées, liquides, temps de mixage, test et correction écrits. Je vérifie : Preuve observable ou enregistrement. Je ne fais pas : Recette orale variable. Je respecte : PMS et traçabilité.</t>
  </si>
  <si>
    <t>Q175</t>
  </si>
  <si>
    <t>Poste propre/sale</t>
  </si>
  <si>
    <t>Organiser production</t>
  </si>
  <si>
    <t>Croisement flux</t>
  </si>
  <si>
    <t>Comment appliquer poste propre/sale dans un atelier textures modifiées ?</t>
  </si>
  <si>
    <t>Qu’est-ce que je fais concrètement pour poste propre/sale ?</t>
  </si>
  <si>
    <t>La mise en application exige une procédure observable : Séparer cru, cuit, mixage, refroidissement, conditionnement.</t>
  </si>
  <si>
    <t>Je fais une action vérifiable : Séparer cru, cuit, mixage, refroidissement, conditionnement.</t>
  </si>
  <si>
    <t>Séparer cru, cuit, mixage, refroidissement, conditionnement</t>
  </si>
  <si>
    <t>À retenir : Séparer cru, cuit, mixage, refroidissement, conditionnement. À éviter : Croisement flux.</t>
  </si>
  <si>
    <t>La mise en application exige une procédure observable : Séparer cru, cuit, mixage, refroidissement, conditionnement. Geste attendu : Séparer cru, cuit, mixage, refroidissement, conditionnement. Contrôle attendu : Preuve observable ou enregistrement. Erreur critique à éviter : Croisement flux. Hygiène ou traçabilité : PMS et traçabilité.</t>
  </si>
  <si>
    <t>Je fais une action vérifiable : Séparer cru, cuit, mixage, refroidissement, conditionnement. Je fais : Séparer cru, cuit, mixage, refroidissement, conditionnement. Je vérifie : Preuve observable ou enregistrement. Je ne fais pas : Croisement flux. Je respecte : PMS et traçabilité.</t>
  </si>
  <si>
    <t>Q176</t>
  </si>
  <si>
    <t>Formation agent</t>
  </si>
  <si>
    <t>Rendre contrôles reproductibles</t>
  </si>
  <si>
    <t>Explication théorique seule</t>
  </si>
  <si>
    <t>Comment appliquer formation agent dans un atelier textures modifiées ?</t>
  </si>
  <si>
    <t>Qu’est-ce que je fais concrètement pour formation agent ?</t>
  </si>
  <si>
    <t>La mise en application exige une procédure observable : Montrer test, faire refaire, comparer résultats.</t>
  </si>
  <si>
    <t>Je fais une action vérifiable : Montrer test, faire refaire, comparer résultats.</t>
  </si>
  <si>
    <t>Montrer test, faire refaire, comparer résultats</t>
  </si>
  <si>
    <t>À retenir : Montrer test, faire refaire, comparer résultats. À éviter : Explication théorique seule.</t>
  </si>
  <si>
    <t>La mise en application exige une procédure observable : Montrer test, faire refaire, comparer résultats. Geste attendu : Montrer test, faire refaire, comparer résultats. Contrôle attendu : Preuve observable ou enregistrement. Erreur critique à éviter : Explication théorique seule. Hygiène ou traçabilité : PMS et traçabilité.</t>
  </si>
  <si>
    <t>Je fais une action vérifiable : Montrer test, faire refaire, comparer résultats. Je fais : Montrer test, faire refaire, comparer résultats. Je vérifie : Preuve observable ou enregistrement. Je ne fais pas : Explication théorique seule. Je respecte : PMS et traçabilité.</t>
  </si>
  <si>
    <t>Q177</t>
  </si>
  <si>
    <t>Dégustation professionnelle</t>
  </si>
  <si>
    <t>Valider goût et texture</t>
  </si>
  <si>
    <t>Ne jamais goûter le produit</t>
  </si>
  <si>
    <t>Comment appliquer dégustation professionnelle dans un atelier textures modifiées ?</t>
  </si>
  <si>
    <t>Qu’est-ce que je fais concrètement pour dégustation professionnelle ?</t>
  </si>
  <si>
    <t>La mise en application exige une procédure observable : Goûter si procédure, contrôler sel, arôme, texture, température.</t>
  </si>
  <si>
    <t>Je fais une action vérifiable : Goûter si procédure, contrôler sel, arôme, texture, température.</t>
  </si>
  <si>
    <t>Goûter si procédure, contrôler sel, arôme, texture, température</t>
  </si>
  <si>
    <t>À retenir : Goûter si procédure, contrôler sel, arôme, texture, température. À éviter : Ne jamais goûter le produit.</t>
  </si>
  <si>
    <t>La mise en application exige une procédure observable : Goûter si procédure, contrôler sel, arôme, texture, température. Geste attendu : Goûter si procédure, contrôler sel, arôme, texture, température. Contrôle attendu : Preuve observable ou enregistrement. Erreur critique à éviter : Ne jamais goûter le produit. Hygiène ou traçabilité : PMS et traçabilité.</t>
  </si>
  <si>
    <t>Je fais une action vérifiable : Goûter si procédure, contrôler sel, arôme, texture, température. Je fais : Goûter si procédure, contrôler sel, arôme, texture, température. Je vérifie : Preuve observable ou enregistrement. Je ne fais pas : Ne jamais goûter le produit. Je respecte : PMS et traçabilité.</t>
  </si>
  <si>
    <t>Q178</t>
  </si>
  <si>
    <t>Transmission service</t>
  </si>
  <si>
    <t>Éviter erreur distribution</t>
  </si>
  <si>
    <t>Barquette anonyme</t>
  </si>
  <si>
    <t>Comment appliquer transmission service dans un atelier textures modifiées ?</t>
  </si>
  <si>
    <t>Qu’est-ce que je fais concrètement pour transmission service ?</t>
  </si>
  <si>
    <t>La mise en application exige une procédure observable : Étiquette texture, nom convive si applicable, allergènes, heure.</t>
  </si>
  <si>
    <t>Je fais une action vérifiable : Étiquette texture, nom convive si applicable, allergènes, heure.</t>
  </si>
  <si>
    <t>Étiquette texture, nom convive si applicable, allergènes, heure</t>
  </si>
  <si>
    <t>À retenir : Étiquette texture, nom convive si applicable, allergènes, heure. À éviter : Barquette anonyme.</t>
  </si>
  <si>
    <t>La mise en application exige une procédure observable : Étiquette texture, nom convive si applicable, allergènes, heure. Geste attendu : Étiquette texture, nom convive si applicable, allergènes, heure. Contrôle attendu : Preuve observable ou enregistrement. Erreur critique à éviter : Barquette anonyme. Hygiène ou traçabilité : PMS et traçabilité.</t>
  </si>
  <si>
    <t>Je fais une action vérifiable : Étiquette texture, nom convive si applicable, allergènes, heure. Je fais : Étiquette texture, nom convive si applicable, allergènes, heure. Je vérifie : Preuve observable ou enregistrement. Je ne fais pas : Barquette anonyme. Je respecte : PMS et traçabilité.</t>
  </si>
  <si>
    <t>Q179</t>
  </si>
  <si>
    <t>Retour convive</t>
  </si>
  <si>
    <t>Améliorer acceptabilité</t>
  </si>
  <si>
    <t>Ignorer retours</t>
  </si>
  <si>
    <t>Comment appliquer retour convive dans un atelier textures modifiées ?</t>
  </si>
  <si>
    <t>Qu’est-ce que je fais concrètement pour retour convive ?</t>
  </si>
  <si>
    <t>La mise en application exige une procédure observable : Collecter refus/restes/commentaires et ajuster menu.</t>
  </si>
  <si>
    <t>Je fais une action vérifiable : Collecter refus/restes/commentaires et ajuster menu.</t>
  </si>
  <si>
    <t>Collecter refus/restes/commentaires et ajuster menu</t>
  </si>
  <si>
    <t>À retenir : Collecter refus/restes/commentaires et ajuster menu. À éviter : Ignorer retours.</t>
  </si>
  <si>
    <t>La mise en application exige une procédure observable : Collecter refus/restes/commentaires et ajuster menu. Geste attendu : Collecter refus/restes/commentaires et ajuster menu. Contrôle attendu : Preuve observable ou enregistrement. Erreur critique à éviter : Ignorer retours. Hygiène ou traçabilité : PMS et traçabilité.</t>
  </si>
  <si>
    <t>Je fais une action vérifiable : Collecter refus/restes/commentaires et ajuster menu. Je fais : Collecter refus/restes/commentaires et ajuster menu. Je vérifie : Preuve observable ou enregistrement. Je ne fais pas : Ignorer retours. Je respecte : PMS et traçabilité.</t>
  </si>
  <si>
    <t>Q180</t>
  </si>
  <si>
    <t>Analyse écart</t>
  </si>
  <si>
    <t>Corriger cause racine</t>
  </si>
  <si>
    <t>Réparer sans comprendre</t>
  </si>
  <si>
    <t>Comment appliquer analyse écart dans un atelier textures modifiées ?</t>
  </si>
  <si>
    <t>Qu’est-ce que je fais concrètement pour analyse écart ?</t>
  </si>
  <si>
    <t>La mise en application exige une procédure observable : Revoir produit, cuisson, matériel, dose, temps, pas seulement corriger lot.</t>
  </si>
  <si>
    <t>Je fais une action vérifiable : Revoir produit, cuisson, matériel, dose, temps, pas seulement corriger lot.</t>
  </si>
  <si>
    <t>Revoir produit, cuisson, matériel, dose, temps, pas seulement corriger lot</t>
  </si>
  <si>
    <t>À retenir : Revoir produit, cuisson, matériel, dose, temps, pas seulement corriger lot. À éviter : Réparer sans comprendre.</t>
  </si>
  <si>
    <t>La mise en application exige une procédure observable : Revoir produit, cuisson, matériel, dose, temps, pas seulement corriger lot. Geste attendu : Revoir produit, cuisson, matériel, dose, temps, pas seulement corriger lot. Contrôle attendu : Preuve observable ou enregistrement. Erreur critique à éviter : Réparer sans comprendre. Hygiène ou traçabilité : PMS et traçabilité.</t>
  </si>
  <si>
    <t>Je fais une action vérifiable : Revoir produit, cuisson, matériel, dose, temps, pas seulement corriger lot. Je fais : Revoir produit, cuisson, matériel, dose, temps, pas seulement corriger lot. Je vérifie : Preuve observable ou enregistrement. Je ne fais pas : Réparer sans comprendre. Je respecte : PMS et traçabilité.</t>
  </si>
  <si>
    <t>Q181</t>
  </si>
  <si>
    <t>Validation formateur</t>
  </si>
  <si>
    <t>Former CFA/PRO</t>
  </si>
  <si>
    <t>Note sur définition apprise par cœur</t>
  </si>
  <si>
    <t>Comment appliquer validation formateur dans un atelier textures modifiées ?</t>
  </si>
  <si>
    <t>Qu’est-ce que je fais concrètement pour validation formateur ?</t>
  </si>
  <si>
    <t>La mise en application exige une procédure observable : Notation sur geste, justification, contrôle, hygiène.</t>
  </si>
  <si>
    <t>Je fais une action vérifiable : Notation sur geste, justification, contrôle, hygiène.</t>
  </si>
  <si>
    <t>Notation sur geste, justification, contrôle, hygiène</t>
  </si>
  <si>
    <t>À retenir : Notation sur geste, justification, contrôle, hygiène. À éviter : Note sur définition apprise par cœur.</t>
  </si>
  <si>
    <t>La mise en application exige une procédure observable : Notation sur geste, justification, contrôle, hygiène. Geste attendu : Notation sur geste, justification, contrôle, hygiène. Contrôle attendu : Preuve observable ou enregistrement. Erreur critique à éviter : Note sur définition apprise par cœur. Hygiène ou traçabilité : PMS et traçabilité.</t>
  </si>
  <si>
    <t>Je fais une action vérifiable : Notation sur geste, justification, contrôle, hygiène. Je fais : Notation sur geste, justification, contrôle, hygiène. Je vérifie : Preuve observable ou enregistrement. Je ne fais pas : Note sur définition apprise par cœur. Je respecte : PMS et traçabilité.</t>
  </si>
  <si>
    <t>Q182</t>
  </si>
  <si>
    <t>17_Techno_viandes_mixtes</t>
  </si>
  <si>
    <t>Choix des morceaux</t>
  </si>
  <si>
    <t>Choisir une viande favorable au mixage</t>
  </si>
  <si>
    <t>IDDSI 4 / purée lisse</t>
  </si>
  <si>
    <t>Bœuf, veau</t>
  </si>
  <si>
    <t>Effet sableux</t>
  </si>
  <si>
    <t>Pourquoi un morceau à braiser peut-il être plus intéressant qu’un morceau tendre à griller pour une viande mixée ?</t>
  </si>
  <si>
    <t>Pourquoi une viande à mijoter peut mieux marcher qu’un filet ?</t>
  </si>
  <si>
    <t>Relier choix du morceau, collagène, cuisson humide et résultat au mixage.</t>
  </si>
  <si>
    <t>Expliquer avec des mots atelier ce qui donne du moelleux.</t>
  </si>
  <si>
    <t>Un morceau riche en tissu conjonctif, bien cuit en milieu humide, peut donner un jus et une gélatine naturelle utiles à la texture. Un morceau sec à griller peut devenir fibreux ou sableux.</t>
  </si>
  <si>
    <t>Une viande mijotée donne du jus et devient fondante. Une viande sèche fait souvent des grains.</t>
  </si>
  <si>
    <t>Choisir paleron, joue, gîte ou équivalent selon recette; cuire fondant; filtrer le jus.</t>
  </si>
  <si>
    <t>Choisir une viande sèche puis compenser avec de l’eau.</t>
  </si>
  <si>
    <t>Absence fibres longues, brillance, tenue cuillère, goût de viande présent.</t>
  </si>
  <si>
    <t>Solubilisation du collagène</t>
  </si>
  <si>
    <t>La texture se prépare au choix du morceau, pas uniquement au robot.</t>
  </si>
  <si>
    <t>Bœuf, veau | IDDSI 4 / purée lisse | Contrôle : Absence fibres longues, brillance, tenue cuillère, goût de viande présent.</t>
  </si>
  <si>
    <t>À retenir : Choisir paleron, joue, gîte ou équivalent selon recette; cuire fondant; filtrer le jus.. À éviter : Choisir une viande sèche puis compenser avec de l’eau..</t>
  </si>
  <si>
    <t>Traçabilité lot viande, température cuisson et refroidissement si différé</t>
  </si>
  <si>
    <t>S17_DOC_EHPAD;S18_ROBOTCOUPE_BLIXER</t>
  </si>
  <si>
    <t>Un morceau riche en tissu conjonctif, bien cuit en milieu humide, peut donner un jus et une gélatine naturelle utiles à la texture. Un morceau sec à griller peut devenir fibreux ou sableux. Geste attendu : Choisir paleron, joue, gîte ou équivalent selon recette; cuire fondant; filtrer le jus. Contrôle attendu : Absence fibres longues, brillance, tenue cuillère, goût de viande présent. Erreur critique à éviter : Choisir une viande sèche puis compenser avec de l’eau. Hygiène ou traçabilité : Traçabilité lot viande, température cuisson et refroidissement si différé.</t>
  </si>
  <si>
    <t>Une viande mijotée donne du jus et devient fondante. Une viande sèche fait souvent des grains. Je fais : Choisir paleron, joue, gîte ou équivalent selon recette; cuire fondant; filtrer le jus. Je vérifie : Absence fibres longues, brillance, tenue cuillère, goût de viande présent. Je ne fais pas : Choisir une viande sèche puis compenser avec de l’eau. Je respecte : Traçabilité lot viande, température cuisson et refroidissement si différé.</t>
  </si>
  <si>
    <t>Q183</t>
  </si>
  <si>
    <t>Cuisson humide</t>
  </si>
  <si>
    <t>Conduire une cuisson favorable au mixage</t>
  </si>
  <si>
    <t>IDDSI 4</t>
  </si>
  <si>
    <t>Joue de bœuf</t>
  </si>
  <si>
    <t>Texture fibreuse</t>
  </si>
  <si>
    <t>Quelle conduite de cuisson favorise une viande mixée lisse et savoureuse ?</t>
  </si>
  <si>
    <t>Comment cuire pour que la viande se mixe bien ?</t>
  </si>
  <si>
    <t>Décrire une cuisson humide longue, une récupération du jus et un contrôle final.</t>
  </si>
  <si>
    <t>Dire comment garder du moelleux et du goût.</t>
  </si>
  <si>
    <t>La cuisson humide longue attendrit la viande, extrait un jus aromatique et transforme une partie du collagène en gélatine. Le jus filtré sert au mouillement.</t>
  </si>
  <si>
    <t>Je cuis doucement avec du jus. Je garde le jus filtré pour mixer, pas de l’eau simple.</t>
  </si>
  <si>
    <t>Braiser, mouiller, cuire fondant, filtrer, réduire si besoin, mixer chaud contrôlé.</t>
  </si>
  <si>
    <t>Saisir puis cuire à sec jusqu’à dessèchement.</t>
  </si>
  <si>
    <t>Fourchette: fibres défaites; mixé: sans grains; goût identifiable.</t>
  </si>
  <si>
    <t>Collagène, gélatine, extraction aromatique</t>
  </si>
  <si>
    <t>Un jus réduit est à la fois goût et outil de texture.</t>
  </si>
  <si>
    <t>Joue de bœuf | IDDSI 4 | Contrôle : Fourchette: fibres défaites; mixé: sans grains; goût identifiable.</t>
  </si>
  <si>
    <t>À retenir : Braiser, mouiller, cuire fondant, filtrer, réduire si besoin, mixer chaud contrôlé.. À éviter : Saisir puis cuire à sec jusqu’à dessèchement..</t>
  </si>
  <si>
    <t>Maintien &gt;63°C ou refroidissement rapide selon PMS</t>
  </si>
  <si>
    <t>S17_DOC_EHPAD;S03_LEGIFRANCE_2009</t>
  </si>
  <si>
    <t>La cuisson humide longue attendrit la viande, extrait un jus aromatique et transforme une partie du collagène en gélatine. Le jus filtré sert au mouillement. Geste attendu : Braiser, mouiller, cuire fondant, filtrer, réduire si besoin, mixer chaud contrôlé. Contrôle attendu : Fourchette: fibres défaites; mixé: sans grains; goût identifiable. Erreur critique à éviter : Saisir puis cuire à sec jusqu’à dessèchement. Hygiène ou traçabilité : Maintien &gt;63°C ou refroidissement rapide selon PMS.</t>
  </si>
  <si>
    <t>Je cuis doucement avec du jus. Je garde le jus filtré pour mixer, pas de l’eau simple. Je fais : Braiser, mouiller, cuire fondant, filtrer, réduire si besoin, mixer chaud contrôlé. Je vérifie : Fourchette: fibres défaites; mixé: sans grains; goût identifiable. Je ne fais pas : Saisir puis cuire à sec jusqu’à dessèchement. Je respecte : Maintien &gt;63°C ou refroidissement rapide selon PMS.</t>
  </si>
  <si>
    <t>Q184</t>
  </si>
  <si>
    <t>Ratio mouillement</t>
  </si>
  <si>
    <t>Utiliser un ratio comme repère atelier</t>
  </si>
  <si>
    <t>Une viande mixée est préparée avec un repère 70/30 viande-liquide</t>
  </si>
  <si>
    <t>Bœuf/veau cuits</t>
  </si>
  <si>
    <t>Trop sec ou trop liquide</t>
  </si>
  <si>
    <t>Comment utiliser un ratio viande/liquide sans l’appliquer mécaniquement ?</t>
  </si>
  <si>
    <t>Pourquoi on ne met pas le liquide au hasard ?</t>
  </si>
  <si>
    <t>Expliquer pesée, ajout progressif et recontrôle texture/goût.</t>
  </si>
  <si>
    <t>Dire comment ajuster petit à petit.</t>
  </si>
  <si>
    <t>Un ratio type est un point de départ. Il faut peser, ajouter le liquide chaud progressivement, mixer, laisser reprendre, puis contrôler tenue, eau libre, goût et température.</t>
  </si>
  <si>
    <t>Le ratio aide, mais je teste. J’ajoute petit à petit et je contrôle.</t>
  </si>
  <si>
    <t>Peser viande et liquide; ajouter par fractions; contrôler après repos court.</t>
  </si>
  <si>
    <t>Verser tout le liquide d’un coup sans contrôle.</t>
  </si>
  <si>
    <t>Test cuillère inclinée, absence eau libre, absence sableux.</t>
  </si>
  <si>
    <t>Rhéologie, émulsion</t>
  </si>
  <si>
    <t>Le ratio ne remplace jamais le test IDDSI ou interne.</t>
  </si>
  <si>
    <t>Bœuf/veau cuits | IDDSI 4 | Contrôle : Test cuillère inclinée, absence eau libre, absence sableux.</t>
  </si>
  <si>
    <t>À retenir : Peser viande et liquide; ajouter par fractions; contrôler après repos court.. À éviter : Verser tout le liquide d’un coup sans contrôle..</t>
  </si>
  <si>
    <t>Tracer recette si elle devient protocole établissement</t>
  </si>
  <si>
    <t>S17_DOC_EHPAD;S01_IDDSI_N4</t>
  </si>
  <si>
    <t>Un ratio type est un point de départ. Il faut peser, ajouter le liquide chaud progressivement, mixer, laisser reprendre, puis contrôler tenue, eau libre, goût et température. Geste attendu : Peser viande et liquide; ajouter par fractions; contrôler après repos court. Contrôle attendu : Test cuillère inclinée, absence eau libre, absence sableux. Erreur critique à éviter : Verser tout le liquide d’un coup sans contrôle. Hygiène ou traçabilité : Tracer recette si elle devient protocole établissement.</t>
  </si>
  <si>
    <t>Le ratio aide, mais je teste. J’ajoute petit à petit et je contrôle. Je fais : Peser viande et liquide; ajouter par fractions; contrôler après repos court. Je vérifie : Test cuillère inclinée, absence eau libre, absence sableux. Je ne fais pas : Verser tout le liquide d’un coup sans contrôle. Je respecte : Tracer recette si elle devient protocole établissement.</t>
  </si>
  <si>
    <t>Q185</t>
  </si>
  <si>
    <t>Mixage à chaud</t>
  </si>
  <si>
    <t>Émulsionner sans effet sableux</t>
  </si>
  <si>
    <t>Une viande cuite refroidit avant passage au Blixer</t>
  </si>
  <si>
    <t>Viande chaude</t>
  </si>
  <si>
    <t>Graisse figée, grains</t>
  </si>
  <si>
    <t>Pourquoi le mixage à chaud peut-il limiter l’effet sableux d’une viande mixée ?</t>
  </si>
  <si>
    <t>Pourquoi mixer la viande chaude peut aider ?</t>
  </si>
  <si>
    <t>Relier température, graisse, gélatine, jus et sécurité sanitaire.</t>
  </si>
  <si>
    <t>Expliquer que chaud aide à mélanger le gras et le jus.</t>
  </si>
  <si>
    <t>À chaud, graisses et gélatine sont plus fluides et se dispersent mieux avec le jus. Cela aide l’émulsion, mais la température doit rester maîtrisée selon liaison chaude ou refroidissement rapide.</t>
  </si>
  <si>
    <t>Quand c’est chaud, le gras et le jus se mélangent mieux. Mais je contrôle la température.</t>
  </si>
  <si>
    <t>Mixer chaud contrôlé, ajouter liquide chaud, mesurer température, refroidir vite si besoin.</t>
  </si>
  <si>
    <t>Mixer froid puis essayer de rattraper avec beaucoup d’eau.</t>
  </si>
  <si>
    <t>Brillance, absence points gras blancs, température mesurée.</t>
  </si>
  <si>
    <t>Émulsion lipides/eau, gélatine</t>
  </si>
  <si>
    <t>Formulation à garder comme pratique viande, pas règle universelle toutes préparations.</t>
  </si>
  <si>
    <t>Viande chaude | IDDSI 4 | Contrôle : Brillance, absence points gras blancs, température mesurée.</t>
  </si>
  <si>
    <t>À retenir : Mixer chaud contrôlé, ajouter liquide chaud, mesurer température, refroidir vite si besoin.. À éviter : Mixer froid puis essayer de rattraper avec beaucoup d’eau..</t>
  </si>
  <si>
    <t>Respect PMS: maintien chaud ou refroidissement rapide</t>
  </si>
  <si>
    <t>À chaud, graisses et gélatine sont plus fluides et se dispersent mieux avec le jus. Cela aide l’émulsion, mais la température doit rester maîtrisée selon liaison chaude ou refroidissement rapide. Geste attendu : Mixer chaud contrôlé, ajouter liquide chaud, mesurer température, refroidir vite si besoin. Contrôle attendu : Brillance, absence points gras blancs, température mesurée. Erreur critique à éviter : Mixer froid puis essayer de rattraper avec beaucoup d’eau. Hygiène ou traçabilité : Respect PMS: maintien chaud ou refroidissement rapide.</t>
  </si>
  <si>
    <t>Quand c’est chaud, le gras et le jus se mélangent mieux. Mais je contrôle la température. Je fais : Mixer chaud contrôlé, ajouter liquide chaud, mesurer température, refroidir vite si besoin. Je vérifie : Brillance, absence points gras blancs, température mesurée. Je ne fais pas : Mixer froid puis essayer de rattraper avec beaucoup d’eau. Je respecte : Respect PMS: maintien chaud ou refroidissement rapide.</t>
  </si>
  <si>
    <t>Q186</t>
  </si>
  <si>
    <t>Volaille</t>
  </si>
  <si>
    <t>Préférer le morceau adapté</t>
  </si>
  <si>
    <t>Un menu propose du blanc de poulet en texture mixée</t>
  </si>
  <si>
    <t>Pourquoi la cuisse de volaille peut-elle donner un meilleur mixé que le blanc ?</t>
  </si>
  <si>
    <t>Pourquoi la cuisse peut être mieux que le blanc ?</t>
  </si>
  <si>
    <t>Comparer humidité, gras, collagène, cuisson et résultat sensoriel.</t>
  </si>
  <si>
    <t>Dire ce qui donne plus de moelleux.</t>
  </si>
  <si>
    <t>La cuisse est souvent plus grasse et moelleuse que le blanc. Elle supporte mieux une cuisson humide et donne un mixé moins sec si elle est parée et désossée correctement.</t>
  </si>
  <si>
    <t>La cuisse garde plus de moelleux. Le blanc sèche vite.</t>
  </si>
  <si>
    <t>Désosser, retirer peau/cartilage selon besoin, cuire doux, mixer avec fond lié.</t>
  </si>
  <si>
    <t>Mixer un blanc sec sans sauce.</t>
  </si>
  <si>
    <t>Absence fibres sèches, goût volaille, tenue stable.</t>
  </si>
  <si>
    <t>Dénaturation protéines, lipides</t>
  </si>
  <si>
    <t>Choisir le bon morceau évite de corriger en urgence.</t>
  </si>
  <si>
    <t>Volaille | IDDSI 4 | Contrôle : Absence fibres sèches, goût volaille, tenue stable.</t>
  </si>
  <si>
    <t>À retenir : Désosser, retirer peau/cartilage selon besoin, cuire doux, mixer avec fond lié.. À éviter : Mixer un blanc sec sans sauce..</t>
  </si>
  <si>
    <t>Contrôle os/cartilage, allergène lait si crème</t>
  </si>
  <si>
    <t>S17_DOC_EHPAD</t>
  </si>
  <si>
    <t>La cuisse est souvent plus grasse et moelleuse que le blanc. Elle supporte mieux une cuisson humide et donne un mixé moins sec si elle est parée et désossée correctement. Geste attendu : Désosser, retirer peau/cartilage selon besoin, cuire doux, mixer avec fond lié. Contrôle attendu : Absence fibres sèches, goût volaille, tenue stable. Erreur critique à éviter : Mixer un blanc sec sans sauce. Hygiène ou traçabilité : Contrôle os/cartilage, allergène lait si crème.</t>
  </si>
  <si>
    <t>La cuisse garde plus de moelleux. Le blanc sèche vite. Je fais : Désosser, retirer peau/cartilage selon besoin, cuire doux, mixer avec fond lié. Je vérifie : Absence fibres sèches, goût volaille, tenue stable. Je ne fais pas : Mixer un blanc sec sans sauce. Je respecte : Contrôle os/cartilage, allergène lait si crème.</t>
  </si>
  <si>
    <t>Q187</t>
  </si>
  <si>
    <t>Porc</t>
  </si>
  <si>
    <t>Maîtriser gras et moutarde</t>
  </si>
  <si>
    <t>Épaule ou rouelle</t>
  </si>
  <si>
    <t>Comment adapter un porc moelleux sans séparation de gras ?</t>
  </si>
  <si>
    <t>Comment éviter que le gras ressorte ?</t>
  </si>
  <si>
    <t>Décrire dégraissage partiel, bouillon filtré, liant et émulsion.</t>
  </si>
  <si>
    <t>Dire comment garder moelleux sans gras visible.</t>
  </si>
  <si>
    <t>Il faut cuire moelleux, retirer excès de gras visible, utiliser bouillon filtré et éventuellement une touche de moutarde émulsionnée si compatible, puis contrôler l’absence de gras libre.</t>
  </si>
  <si>
    <t>Je garde le moelleux mais j’enlève le gras qui flotte. Je mixe avec un jus filtré.</t>
  </si>
  <si>
    <t>Dégraisser, filtrer, mixer chaud, incorporer liant progressivement.</t>
  </si>
  <si>
    <t>Servir avec graisse libre autour.</t>
  </si>
  <si>
    <t>Pas de gras libre après 10-15 min chaud.</t>
  </si>
  <si>
    <t>Émulsion, séparation de phase</t>
  </si>
  <si>
    <t>Le gras est utile seulement s’il est intégré.</t>
  </si>
  <si>
    <t>Épaule ou rouelle | IDDSI 4 | Contrôle : Pas de gras libre après 10-15 min chaud.</t>
  </si>
  <si>
    <t>À retenir : Dégraisser, filtrer, mixer chaud, incorporer liant progressivement.. À éviter : Servir avec graisse libre autour..</t>
  </si>
  <si>
    <t>Allergène moutarde, traçabilité sauce</t>
  </si>
  <si>
    <t>Il faut cuire moelleux, retirer excès de gras visible, utiliser bouillon filtré et éventuellement une touche de moutarde émulsionnée si compatible, puis contrôler l’absence de gras libre. Geste attendu : Dégraisser, filtrer, mixer chaud, incorporer liant progressivement. Contrôle attendu : Pas de gras libre après 10-15 min chaud. Erreur critique à éviter : Servir avec graisse libre autour. Hygiène ou traçabilité : Allergène moutarde, traçabilité sauce.</t>
  </si>
  <si>
    <t>Je garde le moelleux mais j’enlève le gras qui flotte. Je mixe avec un jus filtré. Je fais : Dégraisser, filtrer, mixer chaud, incorporer liant progressivement. Je vérifie : Pas de gras libre après 10-15 min chaud. Je ne fais pas : Servir avec graisse libre autour. Je respecte : Allergène moutarde, traçabilité sauce.</t>
  </si>
  <si>
    <t>Q188</t>
  </si>
  <si>
    <t>Parage clinique</t>
  </si>
  <si>
    <t>Retirer structures dangereuses</t>
  </si>
  <si>
    <t>Une viande cuite contient tendons et cartilages avant mixage</t>
  </si>
  <si>
    <t>Viande cuite</t>
  </si>
  <si>
    <t>Morceaux résiduels</t>
  </si>
  <si>
    <t>Quels éléments doivent être éliminés avant le mixage d’une viande ?</t>
  </si>
  <si>
    <t>Qu’est-ce qu’on enlève avant de mixer ?</t>
  </si>
  <si>
    <t>Lister les éléments non mixables et justifier sécurité texture.</t>
  </si>
  <si>
    <t>Répondre avec les gestes de parage.</t>
  </si>
  <si>
    <t>Il faut retirer os, cartilage, tendons, nerfs durs, peaux épaisses, parties brûlées et structures fibreuses résistantes. Le mixeur ne rend pas ces éléments sûrs.</t>
  </si>
  <si>
    <t>J’enlève os, nerfs, cartilage, peau dure et morceaux brûlés. Le robot ne fait pas tout disparaître.</t>
  </si>
  <si>
    <t>Parer à chaud, couper en cubes réguliers, contrôler visuellement et tactilement.</t>
  </si>
  <si>
    <t>Compter sur la machine pour broyer les défauts.</t>
  </si>
  <si>
    <t>Contrôle visuel avant robot + contrôle texture après.</t>
  </si>
  <si>
    <t>Fragmentation mécanique</t>
  </si>
  <si>
    <t>Un bon parage réduit les risques avant l’IDDSI.</t>
  </si>
  <si>
    <t>Viande cuite | IDDSI 4 | Contrôle : Contrôle visuel avant robot + contrôle texture après.</t>
  </si>
  <si>
    <t>À retenir : Parer à chaud, couper en cubes réguliers, contrôler visuellement et tactilement.. À éviter : Compter sur la machine pour broyer les défauts..</t>
  </si>
  <si>
    <t>Zone propre, ustensiles propres, éviter recontamination</t>
  </si>
  <si>
    <t>Il faut retirer os, cartilage, tendons, nerfs durs, peaux épaisses, parties brûlées et structures fibreuses résistantes. Le mixeur ne rend pas ces éléments sûrs. Geste attendu : Parer à chaud, couper en cubes réguliers, contrôler visuellement et tactilement. Contrôle attendu : Contrôle visuel avant robot + contrôle texture après. Erreur critique à éviter : Compter sur la machine pour broyer les défauts. Hygiène ou traçabilité : Zone propre, ustensiles propres, éviter recontamination.</t>
  </si>
  <si>
    <t>J’enlève os, nerfs, cartilage, peau dure et morceaux brûlés. Le robot ne fait pas tout disparaître. Je fais : Parer à chaud, couper en cubes réguliers, contrôler visuellement et tactilement. Je vérifie : Contrôle visuel avant robot + contrôle texture après. Je ne fais pas : Compter sur la machine pour broyer les défauts. Je respecte : Zone propre, ustensiles propres, éviter recontamination.</t>
  </si>
  <si>
    <t>Q189</t>
  </si>
  <si>
    <t>Pré-hachage</t>
  </si>
  <si>
    <t>Structurer le mixage en séquence</t>
  </si>
  <si>
    <t>Un cuisinier met viande, liquide et liant ensemble dès le départ</t>
  </si>
  <si>
    <t>Paquets, grains</t>
  </si>
  <si>
    <t>Pourquoi pré-hacher la viande avant d’introduire le liquide ?</t>
  </si>
  <si>
    <t>Pourquoi on ne met pas tout d’un coup ?</t>
  </si>
  <si>
    <t>Expliquer intérêt du pré-hachage, de la régularité et de l’incorporation progressive.</t>
  </si>
  <si>
    <t>Décrire la méthode simple.</t>
  </si>
  <si>
    <t>Le pré-hachage réduit la viande en particules régulières avant émulsion. Le liquide chaud est ensuite incorporé progressivement pour éviter paquets, dilution et grains.</t>
  </si>
  <si>
    <t>Je fais d’abord une semoule fine, puis j’ajoute le jus petit à petit.</t>
  </si>
  <si>
    <t>Pulse/pré-hachage, ajout liquide chaud, lissage, raclage.</t>
  </si>
  <si>
    <t>Tout mettre en cuve d’un coup.</t>
  </si>
  <si>
    <t>Texture homogène sans zones sèches.</t>
  </si>
  <si>
    <t>Dispersion, hydratation</t>
  </si>
  <si>
    <t>La séquence de travail compte autant que la recette.</t>
  </si>
  <si>
    <t>Viande cuite | IDDSI 4 | Contrôle : Texture homogène sans zones sèches.</t>
  </si>
  <si>
    <t>À retenir : Pulse/pré-hachage, ajout liquide chaud, lissage, raclage.. À éviter : Tout mettre en cuve d’un coup..</t>
  </si>
  <si>
    <t>Limiter temps hors température maîtrisée</t>
  </si>
  <si>
    <t>Le pré-hachage réduit la viande en particules régulières avant émulsion. Le liquide chaud est ensuite incorporé progressivement pour éviter paquets, dilution et grains. Geste attendu : Pulse/pré-hachage, ajout liquide chaud, lissage, raclage. Contrôle attendu : Texture homogène sans zones sèches. Erreur critique à éviter : Tout mettre en cuve d’un coup. Hygiène ou traçabilité : Limiter temps hors température maîtrisée.</t>
  </si>
  <si>
    <t>Je fais d’abord une semoule fine, puis j’ajoute le jus petit à petit. Je fais : Pulse/pré-hachage, ajout liquide chaud, lissage, raclage. Je vérifie : Texture homogène sans zones sèches. Je ne fais pas : Tout mettre en cuve d’un coup. Je respecte : Limiter temps hors température maîtrisée.</t>
  </si>
  <si>
    <t>Q190</t>
  </si>
  <si>
    <t>REFERENT_FORMATEUR</t>
  </si>
  <si>
    <t>Référent</t>
  </si>
  <si>
    <t>18_Protocoles_materiels</t>
  </si>
  <si>
    <t>Blixer</t>
  </si>
  <si>
    <t>Utiliser le bras racleur</t>
  </si>
  <si>
    <t>Une préparation reste collée aux parois du Blixer</t>
  </si>
  <si>
    <t>Viande, légume, féculent</t>
  </si>
  <si>
    <t>Quel est le rôle professionnel du bras racleur dans un Blixer ?</t>
  </si>
  <si>
    <t>À quoi sert de racler pendant le mixage ?</t>
  </si>
  <si>
    <t>Relier racleur, homogénéité et sécurité texture.</t>
  </si>
  <si>
    <t>Dire le geste observable.</t>
  </si>
  <si>
    <t>Le bras racleur réincorpore la matière projetée sur les parois et le couvercle. Il évite des zones non lissées et améliore l’homogénéité.</t>
  </si>
  <si>
    <t>Il remet dans les lames ce qui colle aux bords. Ça évite les morceaux.</t>
  </si>
  <si>
    <t>Actionner racleur pendant lissage et vérifier parois/couvercle.</t>
  </si>
  <si>
    <t>Laisser produit collé hors zone de coupe.</t>
  </si>
  <si>
    <t>Contrôle parois propres, texture homogène.</t>
  </si>
  <si>
    <t>Mécanique de cisaillement</t>
  </si>
  <si>
    <t>Un robot puissant mal raclé peut laisser des défauts.</t>
  </si>
  <si>
    <t>Viande, légume, féculent | IDDSI 4 | Contrôle : Contrôle parois propres, texture homogène.</t>
  </si>
  <si>
    <t>À retenir : Actionner racleur pendant lissage et vérifier parois/couvercle.. À éviter : Laisser produit collé hors zone de coupe..</t>
  </si>
  <si>
    <t>Nettoyage/désinfection du racleur et couvercle</t>
  </si>
  <si>
    <t>S18_ROBOTCOUPE_BLIXER</t>
  </si>
  <si>
    <t>Le bras racleur réincorpore la matière projetée sur les parois et le couvercle. Il évite des zones non lissées et améliore l’homogénéité. Geste attendu : Actionner racleur pendant lissage et vérifier parois/couvercle. Contrôle attendu : Contrôle parois propres, texture homogène. Erreur critique à éviter : Laisser produit collé hors zone de coupe. Hygiène ou traçabilité : Nettoyage/désinfection du racleur et couvercle.</t>
  </si>
  <si>
    <t>Il remet dans les lames ce qui colle aux bords. Ça évite les morceaux. Je fais : Actionner racleur pendant lissage et vérifier parois/couvercle. Je vérifie : Contrôle parois propres, texture homogène. Je ne fais pas : Laisser produit collé hors zone de coupe. Je respecte : Nettoyage/désinfection du racleur et couvercle.</t>
  </si>
  <si>
    <t>Q191</t>
  </si>
  <si>
    <t>Adapter vitesse et temps</t>
  </si>
  <si>
    <t>Un opérateur arrête le Blixer dès que la masse paraît homogène</t>
  </si>
  <si>
    <t>Viande mixée</t>
  </si>
  <si>
    <t>Sous-mixage</t>
  </si>
  <si>
    <t>Pourquoi l’aspect homogène ne suffit-il pas à arrêter le lissage ?</t>
  </si>
  <si>
    <t>Pourquoi il faut parfois mixer plus longtemps ?</t>
  </si>
  <si>
    <t>Relier durée, finesse, effet sableux et contrôle tactile.</t>
  </si>
  <si>
    <t>Expliquer qu’on vérifie les grains, pas seulement la couleur.</t>
  </si>
  <si>
    <t>Une masse peut paraître homogène mais rester granuleuse. Il faut contrôler au toucher, à la cuillère et selon test IDDSI/interne avant validation.</t>
  </si>
  <si>
    <t>Ça peut sembler lisse mais gratter en bouche. Je contrôle les grains.</t>
  </si>
  <si>
    <t>Mixer par séquences, racler, contrôler texture, reprendre si grains.</t>
  </si>
  <si>
    <t>Arrêter dès que la couleur est uniforme.</t>
  </si>
  <si>
    <t>Granulométrie tactile et absence sableux.</t>
  </si>
  <si>
    <t>Cisaillement, fragmentation fibres</t>
  </si>
  <si>
    <t>Le temps matériel est indicatif; le test décide.</t>
  </si>
  <si>
    <t>Viande mixée | IDDSI 4 | Contrôle : Granulométrie tactile et absence sableux.</t>
  </si>
  <si>
    <t>À retenir : Mixer par séquences, racler, contrôler texture, reprendre si grains.. À éviter : Arrêter dès que la couleur est uniforme..</t>
  </si>
  <si>
    <t>Maîtriser température pendant prolongation</t>
  </si>
  <si>
    <t>Une masse peut paraître homogène mais rester granuleuse. Il faut contrôler au toucher, à la cuillère et selon test IDDSI/interne avant validation. Geste attendu : Mixer par séquences, racler, contrôler texture, reprendre si grains. Contrôle attendu : Granulométrie tactile et absence sableux. Erreur critique à éviter : Arrêter dès que la couleur est uniforme. Hygiène ou traçabilité : Maîtriser température pendant prolongation.</t>
  </si>
  <si>
    <t>Ça peut sembler lisse mais gratter en bouche. Je contrôle les grains. Je fais : Mixer par séquences, racler, contrôler texture, reprendre si grains. Je vérifie : Granulométrie tactile et absence sableux. Je ne fais pas : Arrêter dès que la couleur est uniforme. Je respecte : Maîtriser température pendant prolongation.</t>
  </si>
  <si>
    <t>Q192</t>
  </si>
  <si>
    <t>Thermomix ou cuiseur-mixeur</t>
  </si>
  <si>
    <t>Limiter les manipulations</t>
  </si>
  <si>
    <t>Potage, légumes, poisson</t>
  </si>
  <si>
    <t>Protocole non adapté</t>
  </si>
  <si>
    <t>Quel intérêt et quelle limite présente un appareil qui cuit et mixe dans le même bol ?</t>
  </si>
  <si>
    <t>Pourquoi cuire et mixer dans le même bol peut aider ?</t>
  </si>
  <si>
    <t>Distinguer réduction des manipulations, conservation du jus et nécessité de contrôle texture.</t>
  </si>
  <si>
    <t>Dire avantage et contrôle obligatoire.</t>
  </si>
  <si>
    <t>Cuire et mixer dans le même bol peut limiter manipulations et conserver le jus, mais il faut contrôler la finesse, la température, le nettoyage et la conformité finale.</t>
  </si>
  <si>
    <t>Ça évite de transvaser, mais il faut quand même tester la texture.</t>
  </si>
  <si>
    <t>Suivre fiche matériel, adapter vitesse/temps, contrôler IDDSI/interne.</t>
  </si>
  <si>
    <t>Croire que l’appareil garantit la texture.</t>
  </si>
  <si>
    <t>Température, absence fibres, eau libre, goût.</t>
  </si>
  <si>
    <t>Cisaillement, conservation hydrosolubles</t>
  </si>
  <si>
    <t>Le matériel aide, il ne valide pas.</t>
  </si>
  <si>
    <t>Potage, légumes, poisson | Selon prescription | Contrôle : Température, absence fibres, eau libre, goût.</t>
  </si>
  <si>
    <t>À retenir : Suivre fiche matériel, adapter vitesse/temps, contrôler IDDSI/interne.. À éviter : Croire que l’appareil garantit la texture..</t>
  </si>
  <si>
    <t>Nettoyage bol/couteaux/couvercle; PMS</t>
  </si>
  <si>
    <t>Cuire et mixer dans le même bol peut limiter manipulations et conserver le jus, mais il faut contrôler la finesse, la température, le nettoyage et la conformité finale. Geste attendu : Suivre fiche matériel, adapter vitesse/temps, contrôler IDDSI/interne. Contrôle attendu : Température, absence fibres, eau libre, goût. Erreur critique à éviter : Croire que l’appareil garantit la texture. Hygiène ou traçabilité : Nettoyage bol/couteaux/couvercle; PMS.</t>
  </si>
  <si>
    <t>Ça évite de transvaser, mais il faut quand même tester la texture. Je fais : Suivre fiche matériel, adapter vitesse/temps, contrôler IDDSI/interne. Je vérifie : Température, absence fibres, eau libre, goût. Je ne fais pas : Croire que l’appareil garantit la texture. Je respecte : Nettoyage bol/couteaux/couvercle; PMS.</t>
  </si>
  <si>
    <t>Q193</t>
  </si>
  <si>
    <t>Couteaux et cuve</t>
  </si>
  <si>
    <t>Choisir l’outil adapté</t>
  </si>
  <si>
    <t>Un cutter classique laisse des grains dans une préparation de viande</t>
  </si>
  <si>
    <t>Granulométrie insuffisante</t>
  </si>
  <si>
    <t>Pourquoi le choix du couteau et de la cuve influence-t-il la texture finale ?</t>
  </si>
  <si>
    <t>Pourquoi tous les robots ne donnent pas le même mixé ?</t>
  </si>
  <si>
    <t>Expliquer lame, vitesse, quantité, racleur et charge de cuve.</t>
  </si>
  <si>
    <t>Dire que l’outil doit être adapté au produit.</t>
  </si>
  <si>
    <t>La finesse dépend de la lame, de la vitesse, de la quantité travaillée, du racleur et du temps. Une cuve mal chargée ou un couteau inadapté laisse des grains.</t>
  </si>
  <si>
    <t>Le robot, la lame et la quantité changent le résultat. Il faut adapter.</t>
  </si>
  <si>
    <t>Charger correctement, choisir outil prévu, racler, contrôler granulométrie.</t>
  </si>
  <si>
    <t>Surcharger ou sous-charger la cuve.</t>
  </si>
  <si>
    <t>Texture homogène sur tout le lot.</t>
  </si>
  <si>
    <t>Mécanique de coupe</t>
  </si>
  <si>
    <t>La machine n’est pas neutre.</t>
  </si>
  <si>
    <t>Viande | IDDSI 4 | Contrôle : Texture homogène sur tout le lot.</t>
  </si>
  <si>
    <t>À retenir : Charger correctement, choisir outil prévu, racler, contrôler granulométrie.. À éviter : Surcharger ou sous-charger la cuve..</t>
  </si>
  <si>
    <t>Contrôle nettoyage couteaux, zones difficiles</t>
  </si>
  <si>
    <t>La finesse dépend de la lame, de la vitesse, de la quantité travaillée, du racleur et du temps. Une cuve mal chargée ou un couteau inadapté laisse des grains. Geste attendu : Charger correctement, choisir outil prévu, racler, contrôler granulométrie. Contrôle attendu : Texture homogène sur tout le lot. Erreur critique à éviter : Surcharger ou sous-charger la cuve. Hygiène ou traçabilité : Contrôle nettoyage couteaux, zones difficiles.</t>
  </si>
  <si>
    <t>Le robot, la lame et la quantité changent le résultat. Il faut adapter. Je fais : Charger correctement, choisir outil prévu, racler, contrôler granulométrie. Je vérifie : Texture homogène sur tout le lot. Je ne fais pas : Surcharger ou sous-charger la cuve. Je respecte : Contrôle nettoyage couteaux, zones difficiles.</t>
  </si>
  <si>
    <t>Q194</t>
  </si>
  <si>
    <t>Nettoyage matériel</t>
  </si>
  <si>
    <t>Sécuriser après mixage gras</t>
  </si>
  <si>
    <t>Tous niveaux</t>
  </si>
  <si>
    <t>Matériel de mixage</t>
  </si>
  <si>
    <t>Pourquoi le nettoyage du matériel de mixage est-il critique entre deux préparations ?</t>
  </si>
  <si>
    <t>Pourquoi il faut vraiment nettoyer entre deux mixés ?</t>
  </si>
  <si>
    <t>Relier résidus, allergènes, contamination croisée et texture résiduelle.</t>
  </si>
  <si>
    <t>Dire gestes propres et allergènes.</t>
  </si>
  <si>
    <t>Les résidus dans couteaux, racleur, couvercle et joints peuvent contaminer le lot suivant, apporter allergènes ou fragments. Nettoyage-désinfection et contrôle visuel sont indispensables.</t>
  </si>
  <si>
    <t>Il peut rester viande, lait, moutarde ou morceaux. On nettoie et on vérifie.</t>
  </si>
  <si>
    <t>Démonter selon procédure, laver, désinfecter, rincer si prévu, sécher, contrôler.</t>
  </si>
  <si>
    <t>Rincer rapidement à l’eau.</t>
  </si>
  <si>
    <t>Contrôle visuel, odeur, absence résidus, fiche nettoyage.</t>
  </si>
  <si>
    <t>Biofilm/résidus gras</t>
  </si>
  <si>
    <t>Les textures collantes cachent les résidus.</t>
  </si>
  <si>
    <t>Matériel de mixage | Tous niveaux | Contrôle : Contrôle visuel, odeur, absence résidus, fiche nettoyage.</t>
  </si>
  <si>
    <t>À retenir : Démonter selon procédure, laver, désinfecter, rincer si prévu, sécher, contrôler.. À éviter : Rincer rapidement à l’eau..</t>
  </si>
  <si>
    <t>Plan de nettoyage-désinfection, allergènes</t>
  </si>
  <si>
    <t>Les résidus dans couteaux, racleur, couvercle et joints peuvent contaminer le lot suivant, apporter allergènes ou fragments. Nettoyage-désinfection et contrôle visuel sont indispensables. Geste attendu : Démonter selon procédure, laver, désinfecter, rincer si prévu, sécher, contrôler. Contrôle attendu : Contrôle visuel, odeur, absence résidus, fiche nettoyage. Erreur critique à éviter : Rincer rapidement à l’eau. Hygiène ou traçabilité : Plan de nettoyage-désinfection, allergènes.</t>
  </si>
  <si>
    <t>Il peut rester viande, lait, moutarde ou morceaux. On nettoie et on vérifie. Je fais : Démonter selon procédure, laver, désinfecter, rincer si prévu, sécher, contrôler. Je vérifie : Contrôle visuel, odeur, absence résidus, fiche nettoyage. Je ne fais pas : Rincer rapidement à l’eau. Je respecte : Plan de nettoyage-désinfection, allergènes.</t>
  </si>
  <si>
    <t>Q195</t>
  </si>
  <si>
    <t>19_Defauts_corrections</t>
  </si>
  <si>
    <t>Diagnostiquer la viande sableuse</t>
  </si>
  <si>
    <t>Une viande mixée est brillante mais sableuse en bouche</t>
  </si>
  <si>
    <t>Quelles causes rechercher devant une viande mixée sableuse ?</t>
  </si>
  <si>
    <t>Pourquoi la viande fait sable ?</t>
  </si>
  <si>
    <t>Identifier morceau, cuisson, température, liant, mouillement et temps de mixage.</t>
  </si>
  <si>
    <t>Donner les causes simples et corrections.</t>
  </si>
  <si>
    <t>Les causes possibles sont viande trop sèche, mauvais morceau, cuisson à sec, manque de jus/gras intégré, mixage froid, sous-mixage ou absence de liant naturel.</t>
  </si>
  <si>
    <t>Ça peut venir d’une viande sèche, pas assez de jus, trop froid ou pas assez mixé.</t>
  </si>
  <si>
    <t>Diagnostiquer puis corriger: jus chaud, liant naturel, reprise au robot, tamisage si besoin.</t>
  </si>
  <si>
    <t>Ajouter eau froide ou poudre au hasard.</t>
  </si>
  <si>
    <t>Test tactile, cuillère, dégustation professionnelle si protocole.</t>
  </si>
  <si>
    <t>Fibres, lipides figés, émulsion</t>
  </si>
  <si>
    <t>Le sableux est un défaut de méthode, pas une fatalité.</t>
  </si>
  <si>
    <t>Viande mixée | IDDSI 4 | Contrôle : Test tactile, cuillère, dégustation professionnelle si protocole.</t>
  </si>
  <si>
    <t>À retenir : Diagnostiquer puis corriger: jus chaud, liant naturel, reprise au robot, tamisage si besoin.. À éviter : Ajouter eau froide ou poudre au hasard..</t>
  </si>
  <si>
    <t>Maintenir température durant correction</t>
  </si>
  <si>
    <t>Les causes possibles sont viande trop sèche, mauvais morceau, cuisson à sec, manque de jus/gras intégré, mixage froid, sous-mixage ou absence de liant naturel. Geste attendu : Diagnostiquer puis corriger: jus chaud, liant naturel, reprise au robot, tamisage si besoin. Contrôle attendu : Test tactile, cuillère, dégustation professionnelle si protocole. Erreur critique à éviter : Ajouter eau froide ou poudre au hasard. Hygiène ou traçabilité : Maintenir température durant correction.</t>
  </si>
  <si>
    <t>Ça peut venir d’une viande sèche, pas assez de jus, trop froid ou pas assez mixé. Je fais : Diagnostiquer puis corriger: jus chaud, liant naturel, reprise au robot, tamisage si besoin. Je vérifie : Test tactile, cuillère, dégustation professionnelle si protocole. Je ne fais pas : Ajouter eau froide ou poudre au hasard. Je respecte : Maintenir température durant correction.</t>
  </si>
  <si>
    <t>Q196</t>
  </si>
  <si>
    <t>Corriger rejet d’eau au maintien chaud</t>
  </si>
  <si>
    <t>Viande ou légume moulé</t>
  </si>
  <si>
    <t>Que signifie une synérèse après maintien chaud et comment réagir ?</t>
  </si>
  <si>
    <t>Pourquoi il y a de l’eau autour après attente ?</t>
  </si>
  <si>
    <t>Relier liaison instable, excès liquide, maintien, recontrôle et correction.</t>
  </si>
  <si>
    <t>Dire quoi observer et corriger.</t>
  </si>
  <si>
    <t>La synérèse signale une séparation de phase: trop de liquide, liaison insuffisante, maintien trop long ou mauvais texturant. Il faut recontrôler et corriger avant service.</t>
  </si>
  <si>
    <t>Ça veut dire que la préparation se sépare. Je ne sers pas sans corriger.</t>
  </si>
  <si>
    <t>Observer après repos, reprendre liaison, réduire liquide, ajuster texturant ou recette.</t>
  </si>
  <si>
    <t>Éponger l’eau autour et servir.</t>
  </si>
  <si>
    <t>Absence eau libre après attente chaude.</t>
  </si>
  <si>
    <t>Synérèse, séparation de phase</t>
  </si>
  <si>
    <t>Le test après attente est plus réaliste que le test immédiat.</t>
  </si>
  <si>
    <t>Viande ou légume moulé | IDDSI 4 | Contrôle : Absence eau libre après attente chaude.</t>
  </si>
  <si>
    <t>À retenir : Observer après repos, reprendre liaison, réduire liquide, ajuster texturant ou recette.. À éviter : Éponger l’eau autour et servir..</t>
  </si>
  <si>
    <t>Maintien chaud limité, contrôle température</t>
  </si>
  <si>
    <t>La synérèse signale une séparation de phase: trop de liquide, liaison insuffisante, maintien trop long ou mauvais texturant. Il faut recontrôler et corriger avant service. Geste attendu : Observer après repos, reprendre liaison, réduire liquide, ajuster texturant ou recette. Contrôle attendu : Absence eau libre après attente chaude. Erreur critique à éviter : Éponger l’eau autour et servir. Hygiène ou traçabilité : Maintien chaud limité, contrôle température.</t>
  </si>
  <si>
    <t>Ça veut dire que la préparation se sépare. Je ne sers pas sans corriger. Je fais : Observer après repos, reprendre liaison, réduire liquide, ajuster texturant ou recette. Je vérifie : Absence eau libre après attente chaude. Je ne fais pas : Éponger l’eau autour et servir. Je respecte : Maintien chaud limité, contrôle température.</t>
  </si>
  <si>
    <t>Q197</t>
  </si>
  <si>
    <t>Points gras blancs</t>
  </si>
  <si>
    <t>Identifier graisse mal incorporée</t>
  </si>
  <si>
    <t>Des points blancs apparaissent dans une viande mixée refroidie</t>
  </si>
  <si>
    <t>Viande grasse</t>
  </si>
  <si>
    <t>Graisse figée</t>
  </si>
  <si>
    <t>Que révèlent des points gras blancs dans une viande mixée ?</t>
  </si>
  <si>
    <t>Pourquoi il y a des petits points blancs ?</t>
  </si>
  <si>
    <t>Expliquer graisse mal émulsionnée ou refroidissement avant lissage.</t>
  </si>
  <si>
    <t>Dire la correction possible.</t>
  </si>
  <si>
    <t>Des points blancs peuvent révéler une graisse figée ou mal incorporée. Il faut reprendre à température adaptée, homogénéiser et revoir dosage gras/liant.</t>
  </si>
  <si>
    <t>Le gras n’est pas bien mélangé ou a refroidi. Il faut réchauffer et lisser si possible.</t>
  </si>
  <si>
    <t>Rechauffer maîtrisé, mixer/racler, ajuster liaison, recontrôler.</t>
  </si>
  <si>
    <t>Masquer par colorant ou servir tel quel.</t>
  </si>
  <si>
    <t>Visuel homogène, pas de gras libre, texture lisse.</t>
  </si>
  <si>
    <t>Cristallisation lipides, émulsion</t>
  </si>
  <si>
    <t>La couleur peut révéler un défaut technique.</t>
  </si>
  <si>
    <t>Viande grasse | IDDSI 4 | Contrôle : Visuel homogène, pas de gras libre, texture lisse.</t>
  </si>
  <si>
    <t>À retenir : Rechauffer maîtrisé, mixer/racler, ajuster liaison, recontrôler.. À éviter : Masquer par colorant ou servir tel quel..</t>
  </si>
  <si>
    <t>Sécurité remise en température</t>
  </si>
  <si>
    <t>Des points blancs peuvent révéler une graisse figée ou mal incorporée. Il faut reprendre à température adaptée, homogénéiser et revoir dosage gras/liant. Geste attendu : Rechauffer maîtrisé, mixer/racler, ajuster liaison, recontrôler. Contrôle attendu : Visuel homogène, pas de gras libre, texture lisse. Erreur critique à éviter : Masquer par colorant ou servir tel quel. Hygiène ou traçabilité : Sécurité remise en température.</t>
  </si>
  <si>
    <t>Le gras n’est pas bien mélangé ou a refroidi. Il faut réchauffer et lisser si possible. Je fais : Rechauffer maîtrisé, mixer/racler, ajuster liaison, recontrôler. Je vérifie : Visuel homogène, pas de gras libre, texture lisse. Je ne fais pas : Masquer par colorant ou servir tel quel. Je respecte : Sécurité remise en température.</t>
  </si>
  <si>
    <t>Q198</t>
  </si>
  <si>
    <t>Texture plâtreuse</t>
  </si>
  <si>
    <t>Éviter adhérence excessive</t>
  </si>
  <si>
    <t>Une viande mixée tient mais colle fortement à la cuillère</t>
  </si>
  <si>
    <t>Viande + amidon</t>
  </si>
  <si>
    <t>Collant, refus</t>
  </si>
  <si>
    <t>Pourquoi une texture trop collante peut-elle être non conforme malgré sa tenue ?</t>
  </si>
  <si>
    <t>Pourquoi si ça colle trop ce n’est pas bon ?</t>
  </si>
  <si>
    <t>Relier adhérence, test cuillère inclinée et confort de déglutition.</t>
  </si>
  <si>
    <t>Dire ce que la cuillère doit montrer.</t>
  </si>
  <si>
    <t>Une texture doit tenir sans couler mais se détacher proprement. Une masse plâtreuse ou collante est inconfortable et peut être inadaptée.</t>
  </si>
  <si>
    <t>Ça doit tenir mais partir de la cuillère. Si ça colle comme du plâtre, il faut corriger.</t>
  </si>
  <si>
    <t>Détendre avec liquide adapté, réduire liant, recontrôler.</t>
  </si>
  <si>
    <t>Ajouter encore de l’amidon pour que ça tienne.</t>
  </si>
  <si>
    <t>Test cuillère inclinée: se détache sans adhérence forte.</t>
  </si>
  <si>
    <t>Adhérence, amidon, viscosité</t>
  </si>
  <si>
    <t>La tenue ne suffit pas; l’adhérence compte.</t>
  </si>
  <si>
    <t>Viande + amidon | IDDSI 4 | Contrôle : Test cuillère inclinée: se détache sans adhérence forte.</t>
  </si>
  <si>
    <t>À retenir : Détendre avec liquide adapté, réduire liant, recontrôler.. À éviter : Ajouter encore de l’amidon pour que ça tienne..</t>
  </si>
  <si>
    <t>Correction à température maîtrisée</t>
  </si>
  <si>
    <t>S01_IDDSI_N4;S17_DOC_EHPAD</t>
  </si>
  <si>
    <t>Une texture doit tenir sans couler mais se détacher proprement. Une masse plâtreuse ou collante est inconfortable et peut être inadaptée. Geste attendu : Détendre avec liquide adapté, réduire liant, recontrôler. Contrôle attendu : Test cuillère inclinée: se détache sans adhérence forte. Erreur critique à éviter : Ajouter encore de l’amidon pour que ça tienne. Hygiène ou traçabilité : Correction à température maîtrisée.</t>
  </si>
  <si>
    <t>Ça doit tenir mais partir de la cuillère. Si ça colle comme du plâtre, il faut corriger. Je fais : Détendre avec liquide adapté, réduire liant, recontrôler. Je vérifie : Test cuillère inclinée: se détache sans adhérence forte. Je ne fais pas : Ajouter encore de l’amidon pour que ça tienne. Je respecte : Correction à température maîtrisée.</t>
  </si>
  <si>
    <t>Q199</t>
  </si>
  <si>
    <t>Croûte de surface</t>
  </si>
  <si>
    <t>Éviter dessèchement en remise chaude</t>
  </si>
  <si>
    <t>Une pièce moulée mixée sèche en surface au four</t>
  </si>
  <si>
    <t>IDDSI 4 moulé</t>
  </si>
  <si>
    <t>Croûte, morceaux secs</t>
  </si>
  <si>
    <t>Pourquoi une croûte de surface est-elle problématique en texture modifiée ?</t>
  </si>
  <si>
    <t>Pourquoi il ne faut pas laisser sécher le dessus ?</t>
  </si>
  <si>
    <t>Expliquer perte d’eau, texture dure et non-conformité locale.</t>
  </si>
  <si>
    <t>Dire comment protéger pendant réchauffe.</t>
  </si>
  <si>
    <t>La croûte crée une zone plus dure ou sèche que le cœur. La texture n’est plus homogène et peut devenir dangereuse. Il faut privilégier chaleur humide ou protection adaptée.</t>
  </si>
  <si>
    <t>Le dessus devient dur. Ce n’est plus la même texture que l’intérieur.</t>
  </si>
  <si>
    <t>Réchauffer couvert/humide, napper, contrôler surface et cœur.</t>
  </si>
  <si>
    <t>Réchauffer à sec jusqu’à coloration.</t>
  </si>
  <si>
    <t>Contrôle surface sans croûte + température cœur.</t>
  </si>
  <si>
    <t>Déshydratation surface</t>
  </si>
  <si>
    <t>La remise en température peut dégrader une texture conforme.</t>
  </si>
  <si>
    <t>Viande ou légume moulé | IDDSI 4 moulé | Contrôle : Contrôle surface sans croûte + température cœur.</t>
  </si>
  <si>
    <t>À retenir : Réchauffer couvert/humide, napper, contrôler surface et cœur.. À éviter : Réchauffer à sec jusqu’à coloration..</t>
  </si>
  <si>
    <t>Température à cœur + maintien limité</t>
  </si>
  <si>
    <t>La croûte crée une zone plus dure ou sèche que le cœur. La texture n’est plus homogène et peut devenir dangereuse. Il faut privilégier chaleur humide ou protection adaptée. Geste attendu : Réchauffer couvert/humide, napper, contrôler surface et cœur. Contrôle attendu : Contrôle surface sans croûte + température cœur. Erreur critique à éviter : Réchauffer à sec jusqu’à coloration. Hygiène ou traçabilité : Température à cœur + maintien limité.</t>
  </si>
  <si>
    <t>Le dessus devient dur. Ce n’est plus la même texture que l’intérieur. Je fais : Réchauffer couvert/humide, napper, contrôler surface et cœur. Je vérifie : Contrôle surface sans croûte + température cœur. Je ne fais pas : Réchauffer à sec jusqu’à coloration. Je respecte : Température à cœur + maintien limité.</t>
  </si>
  <si>
    <t>Q200</t>
  </si>
  <si>
    <t>20_Valorisation_visuelle</t>
  </si>
  <si>
    <t>Moulage 3D</t>
  </si>
  <si>
    <t>Restituer une forme identifiable</t>
  </si>
  <si>
    <t>Une viande mixée est coulée en moule silicone</t>
  </si>
  <si>
    <t>Beau mais non conforme</t>
  </si>
  <si>
    <t>Quelles validations réaliser après moulage et remise en température ?</t>
  </si>
  <si>
    <t>Que vérifie-t-on après le moule ?</t>
  </si>
  <si>
    <t>Distinguer forme, texture, température, synérèse et facilité de prise en bouche.</t>
  </si>
  <si>
    <t>Dire les contrôles concrets.</t>
  </si>
  <si>
    <t>Après moulage il faut contrôler la forme, la tenue, l’absence d’eau libre, l’absence de croûte, la température à cœur et la conformité texture après remise en température.</t>
  </si>
  <si>
    <t>Je vérifie que c’est beau, mais surtout que ça reste sûr, chaud et sans eau autour.</t>
  </si>
  <si>
    <t>Démouler proprement, remettre en température humide, tester texture et température.</t>
  </si>
  <si>
    <t>Valider seulement parce que la forme est réussie.</t>
  </si>
  <si>
    <t>Test cuillère/fourchette, eau libre, température cœur.</t>
  </si>
  <si>
    <t>Gélification, tenue mécanique</t>
  </si>
  <si>
    <t>La forme ne remplace jamais la texture.</t>
  </si>
  <si>
    <t>Viande mixée | IDDSI 4 moulé | Contrôle : Test cuillère/fourchette, eau libre, température cœur.</t>
  </si>
  <si>
    <t>À retenir : Démouler proprement, remettre en température humide, tester texture et température.. À éviter : Valider seulement parce que la forme est réussie..</t>
  </si>
  <si>
    <t>Refroidissement rapide en moule si production différée</t>
  </si>
  <si>
    <t>Après moulage il faut contrôler la forme, la tenue, l’absence d’eau libre, l’absence de croûte, la température à cœur et la conformité texture après remise en température. Geste attendu : Démouler proprement, remettre en température humide, tester texture et température. Contrôle attendu : Test cuillère/fourchette, eau libre, température cœur. Erreur critique à éviter : Valider seulement parce que la forme est réussie. Hygiène ou traçabilité : Refroidissement rapide en moule si production différée.</t>
  </si>
  <si>
    <t>Je vérifie que c’est beau, mais surtout que ça reste sûr, chaud et sans eau autour. Je fais : Démouler proprement, remettre en température humide, tester texture et température. Je vérifie : Test cuillère/fourchette, eau libre, température cœur. Je ne fais pas : Valider seulement parce que la forme est réussie. Je respecte : Refroidissement rapide en moule si production différée.</t>
  </si>
  <si>
    <t>Q201</t>
  </si>
  <si>
    <t>Dresser avec régularité</t>
  </si>
  <si>
    <t>Une structure n’a pas de moules silicone</t>
  </si>
  <si>
    <t>IDDSI 4 dressé</t>
  </si>
  <si>
    <t>Purées, viandes, légumes</t>
  </si>
  <si>
    <t>Présentation informe</t>
  </si>
  <si>
    <t>Quel intérêt a le dressage à la poche en texture modifiée ?</t>
  </si>
  <si>
    <t>Pourquoi utiliser une poche à douille ?</t>
  </si>
  <si>
    <t>Relier régularité, volume, appétence, portion et aide au repas.</t>
  </si>
  <si>
    <t>Dire le geste terrain.</t>
  </si>
  <si>
    <t>La poche permet des formes régulières, des portions maîtrisées, du relief et une meilleure présentation sans matériel de moulage spécifique.</t>
  </si>
  <si>
    <t>Ça fait plus propre, plus régulier et plus appétissant qu’une masse posée à la cuillère.</t>
  </si>
  <si>
    <t>Utiliser douille large, texture adaptée, gestes réguliers, contrôle température.</t>
  </si>
  <si>
    <t>Utiliser douille trop fine qui force la texture ou crée des ruptures.</t>
  </si>
  <si>
    <t>Régularité des portions, absence bavures, texture intacte.</t>
  </si>
  <si>
    <t>Rhéologie, extrusion</t>
  </si>
  <si>
    <t>Une texture trop ferme ou trop liquide ne passe pas bien en poche.</t>
  </si>
  <si>
    <t>Purées, viandes, légumes | IDDSI 4 dressé | Contrôle : Régularité des portions, absence bavures, texture intacte.</t>
  </si>
  <si>
    <t>À retenir : Utiliser douille large, texture adaptée, gestes réguliers, contrôle température.. À éviter : Utiliser douille trop fine qui force la texture ou crée des ruptures..</t>
  </si>
  <si>
    <t>Poche propre, usage rapide, pas de maintien prolongé</t>
  </si>
  <si>
    <t>La poche permet des formes régulières, des portions maîtrisées, du relief et une meilleure présentation sans matériel de moulage spécifique. Geste attendu : Utiliser douille large, texture adaptée, gestes réguliers, contrôle température. Contrôle attendu : Régularité des portions, absence bavures, texture intacte. Erreur critique à éviter : Utiliser douille trop fine qui force la texture ou crée des ruptures. Hygiène ou traçabilité : Poche propre, usage rapide, pas de maintien prolongé.</t>
  </si>
  <si>
    <t>Ça fait plus propre, plus régulier et plus appétissant qu’une masse posée à la cuillère. Je fais : Utiliser douille large, texture adaptée, gestes réguliers, contrôle température. Je vérifie : Régularité des portions, absence bavures, texture intacte. Je ne fais pas : Utiliser douille trop fine qui force la texture ou crée des ruptures. Je respecte : Poche propre, usage rapide, pas de maintien prolongé.</t>
  </si>
  <si>
    <t>Q202</t>
  </si>
  <si>
    <t>Recoloration naturelle</t>
  </si>
  <si>
    <t>Corriger couleur sans tromper</t>
  </si>
  <si>
    <t>Une viande mixée devient pâle après mixage</t>
  </si>
  <si>
    <t>Viande rouge ou volaille</t>
  </si>
  <si>
    <t>Aspect peu appétissant</t>
  </si>
  <si>
    <t>Comment utiliser une recoloration naturelle de manière professionnelle ?</t>
  </si>
  <si>
    <t>Comment redonner de la couleur sans faire n’importe quoi ?</t>
  </si>
  <si>
    <t>Encadrer betterave, fond réduit, curcuma, carotte, goût, allergènes et traçabilité.</t>
  </si>
  <si>
    <t>Dire qu’on dose, on goûte et on note.</t>
  </si>
  <si>
    <t>La recoloration peut améliorer l’appétence si elle reste cohérente avec le plat, dosée, goûtée et tracée. Elle ne doit pas masquer un défaut technique ou tromper sur la nature du produit.</t>
  </si>
  <si>
    <t>On peut aider la couleur, mais il faut que ça reste le vrai plat et que ce soit noté.</t>
  </si>
  <si>
    <t>Doser très peu, goûter, vérifier couleur/goût, tracer ingrédient ajouté.</t>
  </si>
  <si>
    <t>Masquer brûlé, gris ou défaut par colorant.</t>
  </si>
  <si>
    <t>Couleur cohérente, goût non modifié excessivement.</t>
  </si>
  <si>
    <t>Oxydation, incorporation d’air, pigments</t>
  </si>
  <si>
    <t>La couleur est un outil d’appétence, pas un camouflage.</t>
  </si>
  <si>
    <t>Viande rouge ou volaille | IDDSI 4 | Contrôle : Couleur cohérente, goût non modifié excessivement.</t>
  </si>
  <si>
    <t>À retenir : Doser très peu, goûter, vérifier couleur/goût, tracer ingrédient ajouté.. À éviter : Masquer brûlé, gris ou défaut par colorant..</t>
  </si>
  <si>
    <t>Allergènes/fonds/sel à tracer</t>
  </si>
  <si>
    <t>La recoloration peut améliorer l’appétence si elle reste cohérente avec le plat, dosée, goûtée et tracée. Elle ne doit pas masquer un défaut technique ou tromper sur la nature du produit. Geste attendu : Doser très peu, goûter, vérifier couleur/goût, tracer ingrédient ajouté. Contrôle attendu : Couleur cohérente, goût non modifié excessivement. Erreur critique à éviter : Masquer brûlé, gris ou défaut par colorant. Hygiène ou traçabilité : Allergènes/fonds/sel à tracer.</t>
  </si>
  <si>
    <t>On peut aider la couleur, mais il faut que ça reste le vrai plat et que ce soit noté. Je fais : Doser très peu, goûter, vérifier couleur/goût, tracer ingrédient ajouté. Je vérifie : Couleur cohérente, goût non modifié excessivement. Je ne fais pas : Masquer brûlé, gris ou défaut par colorant. Je respecte : Allergènes/fonds/sel à tracer.</t>
  </si>
  <si>
    <t>Q203</t>
  </si>
  <si>
    <t>Identifiabilité</t>
  </si>
  <si>
    <t>Évoquer la pièce d’origine</t>
  </si>
  <si>
    <t>IDDSI 4 moulé ou dressé</t>
  </si>
  <si>
    <t>Perte du repère alimentaire</t>
  </si>
  <si>
    <t>Pourquoi chercher à évoquer le plat d’origine en texture modifiée ?</t>
  </si>
  <si>
    <t>Pourquoi faire reconnaître ce qu’on mange ?</t>
  </si>
  <si>
    <t>Relier identité du menu, dignité, acceptabilité et consommation.</t>
  </si>
  <si>
    <t>Dire ce que cela change pour le convive.</t>
  </si>
  <si>
    <t>L’identifiabilité aide à reconnaître le repas, maintient le plaisir alimentaire et évite l’impression de bouillie uniforme. Elle doit rester compatible avec la texture prescrite.</t>
  </si>
  <si>
    <t>On mange mieux si on reconnaît le plat. Ça donne plus envie.</t>
  </si>
  <si>
    <t>Dresser par composant, couleur adaptée, forme simple, sauce contrôlée.</t>
  </si>
  <si>
    <t>Tout mélanger en une masse brune.</t>
  </si>
  <si>
    <t>Reconnaissance visuelle immédiate + texture validée.</t>
  </si>
  <si>
    <t>On mange aussi avec les yeux, mais le test reste prioritaire.</t>
  </si>
  <si>
    <t>Volaille | IDDSI 4 moulé ou dressé | Contrôle : Reconnaissance visuelle immédiate + texture validée.</t>
  </si>
  <si>
    <t>À retenir : Dresser par composant, couleur adaptée, forme simple, sauce contrôlée.. À éviter : Tout mélanger en une masse brune..</t>
  </si>
  <si>
    <t>Étiquetage composant/allergènes si barquettes</t>
  </si>
  <si>
    <t>L’identifiabilité aide à reconnaître le repas, maintient le plaisir alimentaire et évite l’impression de bouillie uniforme. Elle doit rester compatible avec la texture prescrite. Geste attendu : Dresser par composant, couleur adaptée, forme simple, sauce contrôlée. Contrôle attendu : Reconnaissance visuelle immédiate + texture validée. Erreur critique à éviter : Tout mélanger en une masse brune. Hygiène ou traçabilité : Étiquetage composant/allergènes si barquettes.</t>
  </si>
  <si>
    <t>On mange mieux si on reconnaît le plat. Ça donne plus envie. Je fais : Dresser par composant, couleur adaptée, forme simple, sauce contrôlée. Je vérifie : Reconnaissance visuelle immédiate + texture validée. Je ne fais pas : Tout mélanger en une masse brune. Je respecte : Étiquetage composant/allergènes si barquettes.</t>
  </si>
  <si>
    <t>Q204</t>
  </si>
  <si>
    <t>Relief et lumière</t>
  </si>
  <si>
    <t>Créer du volume sans danger</t>
  </si>
  <si>
    <t>Une assiette mixée paraît plate et peu attractive</t>
  </si>
  <si>
    <t>Comment créer du relief sans créer de morceaux ou de croûte ?</t>
  </si>
  <si>
    <t>Comment donner du volume sans danger ?</t>
  </si>
  <si>
    <t>Proposer poche large, dôme souple, sauce nappante et contrôle surface.</t>
  </si>
  <si>
    <t>Dire les gestes de dressage sûrs.</t>
  </si>
  <si>
    <t>Le relief peut venir d’une poche large, d’un dôme souple ou d’un moulage, mais la préparation doit rester lisse, homogène, sans croûte ni rupture sèche.</t>
  </si>
  <si>
    <t>Je fais du volume avec une texture lisse et contrôlée, pas avec des morceaux.</t>
  </si>
  <si>
    <t>Dresser relief régulier, napper si besoin, contrôler tenue.</t>
  </si>
  <si>
    <t>Ajouter grains, chapelure ou éléments décoratifs dangereux.</t>
  </si>
  <si>
    <t>Relief stable, pas de particules, pas de dessèchement.</t>
  </si>
  <si>
    <t>Extrusion, tenue mécanique</t>
  </si>
  <si>
    <t>Le relief doit être produit par la texture, pas par des garnitures interdites.</t>
  </si>
  <si>
    <t>Plat complet | IDDSI 4 | Contrôle : Relief stable, pas de particules, pas de dessèchement.</t>
  </si>
  <si>
    <t>À retenir : Dresser relief régulier, napper si besoin, contrôler tenue.. À éviter : Ajouter grains, chapelure ou éléments décoratifs dangereux..</t>
  </si>
  <si>
    <t>Dressage proche service, température contrôlée</t>
  </si>
  <si>
    <t>Le relief peut venir d’une poche large, d’un dôme souple ou d’un moulage, mais la préparation doit rester lisse, homogène, sans croûte ni rupture sèche. Geste attendu : Dresser relief régulier, napper si besoin, contrôler tenue. Contrôle attendu : Relief stable, pas de particules, pas de dessèchement. Erreur critique à éviter : Ajouter grains, chapelure ou éléments décoratifs dangereux. Hygiène ou traçabilité : Dressage proche service, température contrôlée.</t>
  </si>
  <si>
    <t>Je fais du volume avec une texture lisse et contrôlée, pas avec des morceaux. Je fais : Dresser relief régulier, napper si besoin, contrôler tenue. Je vérifie : Relief stable, pas de particules, pas de dessèchement. Je ne fais pas : Ajouter grains, chapelure ou éléments décoratifs dangereux. Je respecte : Dressage proche service, température contrôlée.</t>
  </si>
  <si>
    <t>Q205</t>
  </si>
  <si>
    <t>21_Validation_IDDSI</t>
  </si>
  <si>
    <t>Test cuillère inclinée</t>
  </si>
  <si>
    <t>Valider adhérence et tenue</t>
  </si>
  <si>
    <t>Une purée lisse doit être validée avant service</t>
  </si>
  <si>
    <t>Purée lisse</t>
  </si>
  <si>
    <t>Texture trop liquide ou collante</t>
  </si>
  <si>
    <t>Que doit montrer le test de la cuillère inclinée pour une purée lisse ?</t>
  </si>
  <si>
    <t>Que doit faire la purée sur la cuillère ?</t>
  </si>
  <si>
    <t>Décrire tenue, non-écoulement fluide et détachement propre.</t>
  </si>
  <si>
    <t>Dire résultat attendu simple.</t>
  </si>
  <si>
    <t>La masse doit conserver sa forme sur la cuillère, ne pas couler comme un liquide et se détacher sans adhérence excessive lorsque la cuillère est inclinée.</t>
  </si>
  <si>
    <t>Elle tient sur la cuillère, ne coule pas comme une soupe et se détache sans coller trop fort.</t>
  </si>
  <si>
    <t>Réaliser test en condition de service, corriger si trop liquide/collant.</t>
  </si>
  <si>
    <t>Valider uniquement au visuel.</t>
  </si>
  <si>
    <t>Test cuillère inclinée documenté.</t>
  </si>
  <si>
    <t>Adhérence, seuil d’écoulement</t>
  </si>
  <si>
    <t>Test à faire à température de service.</t>
  </si>
  <si>
    <t>Purée lisse | IDDSI 4 | Contrôle : Test cuillère inclinée documenté.</t>
  </si>
  <si>
    <t>À retenir : Réaliser test en condition de service, corriger si trop liquide/collant.. À éviter : Valider uniquement au visuel..</t>
  </si>
  <si>
    <t>Contrôle avant envoi ou après remise en température</t>
  </si>
  <si>
    <t>S01_IDDSI_N4</t>
  </si>
  <si>
    <t>La masse doit conserver sa forme sur la cuillère, ne pas couler comme un liquide et se détacher sans adhérence excessive lorsque la cuillère est inclinée. Geste attendu : Réaliser test en condition de service, corriger si trop liquide/collant. Contrôle attendu : Test cuillère inclinée documenté. Erreur critique à éviter : Valider uniquement au visuel. Hygiène ou traçabilité : Contrôle avant envoi ou après remise en température.</t>
  </si>
  <si>
    <t>Elle tient sur la cuillère, ne coule pas comme une soupe et se détache sans coller trop fort. Je fais : Réaliser test en condition de service, corriger si trop liquide/collant. Je vérifie : Test cuillère inclinée documenté. Je ne fais pas : Valider uniquement au visuel. Je respecte : Contrôle avant envoi ou après remise en température.</t>
  </si>
  <si>
    <t>Q206</t>
  </si>
  <si>
    <t>Granulométrie tactile</t>
  </si>
  <si>
    <t>Détecter grains et sableux</t>
  </si>
  <si>
    <t>Une viande mixée paraît lisse en bac</t>
  </si>
  <si>
    <t>Grains résiduels</t>
  </si>
  <si>
    <t>Pourquoi un contrôle tactile ou organoleptique encadré est-il utile ?</t>
  </si>
  <si>
    <t>Pourquoi il faut sentir s’il reste des grains ?</t>
  </si>
  <si>
    <t>Relier granulométrie, sécurité, acceptabilité et limites du visuel.</t>
  </si>
  <si>
    <t>Dire ce qu’on cherche.</t>
  </si>
  <si>
    <t>Le visuel peut masquer des grains fins. Un contrôle tactile/procédure interne permet de détecter sableux, fibres, peaux ou fragments non visibles.</t>
  </si>
  <si>
    <t>À l’œil ça peut paraître lisse, mais il peut rester du grain. On contrôle.</t>
  </si>
  <si>
    <t>Contrôler entre doigts/cuillère selon protocole, reprendre lissage/tamisage.</t>
  </si>
  <si>
    <t>Ne jamais vérifier la texture réelle.</t>
  </si>
  <si>
    <t>Absence grains perceptibles, absence fibres.</t>
  </si>
  <si>
    <t>Granulométrie, friction</t>
  </si>
  <si>
    <t>La bouche du convive détecte ce que l’œil rate.</t>
  </si>
  <si>
    <t>Viande mixée | IDDSI 4 | Contrôle : Absence grains perceptibles, absence fibres.</t>
  </si>
  <si>
    <t>À retenir : Contrôler entre doigts/cuillère selon protocole, reprendre lissage/tamisage.. À éviter : Ne jamais vérifier la texture réelle..</t>
  </si>
  <si>
    <t>Hygiène du contrôle, ustensiles propres</t>
  </si>
  <si>
    <t>Le visuel peut masquer des grains fins. Un contrôle tactile/procédure interne permet de détecter sableux, fibres, peaux ou fragments non visibles. Geste attendu : Contrôler entre doigts/cuillère selon protocole, reprendre lissage/tamisage. Contrôle attendu : Absence grains perceptibles, absence fibres. Erreur critique à éviter : Ne jamais vérifier la texture réelle. Hygiène ou traçabilité : Hygiène du contrôle, ustensiles propres.</t>
  </si>
  <si>
    <t>À l’œil ça peut paraître lisse, mais il peut rester du grain. On contrôle. Je fais : Contrôler entre doigts/cuillère selon protocole, reprendre lissage/tamisage. Je vérifie : Absence grains perceptibles, absence fibres. Je ne fais pas : Ne jamais vérifier la texture réelle. Je respecte : Hygiène du contrôle, ustensiles propres.</t>
  </si>
  <si>
    <t>Q207</t>
  </si>
  <si>
    <t>Tenue à la réchauffe</t>
  </si>
  <si>
    <t>Tester en condition réelle</t>
  </si>
  <si>
    <t>IDDSI 4 chaud</t>
  </si>
  <si>
    <t>Mixé moulé ou dressé</t>
  </si>
  <si>
    <t>Synérèse ou croûte</t>
  </si>
  <si>
    <t>Pourquoi faut-il tester après remise en température et pas seulement après fabrication ?</t>
  </si>
  <si>
    <t>Pourquoi tester après réchauffe ?</t>
  </si>
  <si>
    <t>Expliquer que texture, eau libre, adhérence et température peuvent changer.</t>
  </si>
  <si>
    <t>Dire ce qui change au chaud.</t>
  </si>
  <si>
    <t>La remise en température peut modifier la tenue, créer de l’eau libre, dessécher la surface ou changer l’adhérence. Le test final doit être réalisé dans la condition de service.</t>
  </si>
  <si>
    <t>Ça peut changer en réchauffant. On teste quand c’est prêt à servir.</t>
  </si>
  <si>
    <t>Contrôler après réchauffe: température, eau libre, texture, surface.</t>
  </si>
  <si>
    <t>Tester uniquement en sortie de robot.</t>
  </si>
  <si>
    <t>Validation finale après 10-15 min si maintien prévu.</t>
  </si>
  <si>
    <t>Transfert thermique, synérèse</t>
  </si>
  <si>
    <t>Le test utile est celui du service réel.</t>
  </si>
  <si>
    <t>Mixé moulé ou dressé | IDDSI 4 chaud | Contrôle : Validation finale après 10-15 min si maintien prévu.</t>
  </si>
  <si>
    <t>À retenir : Contrôler après réchauffe: température, eau libre, texture, surface.. À éviter : Tester uniquement en sortie de robot..</t>
  </si>
  <si>
    <t>Mesure température cœur</t>
  </si>
  <si>
    <t>La remise en température peut modifier la tenue, créer de l’eau libre, dessécher la surface ou changer l’adhérence. Le test final doit être réalisé dans la condition de service. Geste attendu : Contrôler après réchauffe: température, eau libre, texture, surface. Contrôle attendu : Validation finale après 10-15 min si maintien prévu. Erreur critique à éviter : Tester uniquement en sortie de robot. Hygiène ou traçabilité : Mesure température cœur.</t>
  </si>
  <si>
    <t>Ça peut changer en réchauffant. On teste quand c’est prêt à servir. Je fais : Contrôler après réchauffe: température, eau libre, texture, surface. Je vérifie : Validation finale après 10-15 min si maintien prévu. Je ne fais pas : Tester uniquement en sortie de robot. Je respecte : Mesure température cœur.</t>
  </si>
  <si>
    <t>Q208</t>
  </si>
  <si>
    <t>Brillance</t>
  </si>
  <si>
    <t>Interpréter l’aspect sans excès</t>
  </si>
  <si>
    <t>Une viande mixée est mate et sèche</t>
  </si>
  <si>
    <t>Que peut indiquer une texture mate, sèche ou terne ?</t>
  </si>
  <si>
    <t>Pourquoi un mixé mat peut inquiéter ?</t>
  </si>
  <si>
    <t>Relier aspect, manque de gras intégré, eau liée et refus alimentaire, sans valider uniquement par brillance.</t>
  </si>
  <si>
    <t>Dire que l’aspect donne une alerte mais ne suffit pas.</t>
  </si>
  <si>
    <t>Une texture mate peut indiquer manque d’humidité, gras mal intégré ou surcuisson. C’est un signal à compléter par test cuillère, goût et eau libre.</t>
  </si>
  <si>
    <t>Si c’est sec et mat, il faut vérifier l’humidité et le goût.</t>
  </si>
  <si>
    <t>Observer, tester, corriger avec jus/sauce lié si besoin.</t>
  </si>
  <si>
    <t>Croire que brillant = toujours conforme.</t>
  </si>
  <si>
    <t>Aspect + test texture + goût.</t>
  </si>
  <si>
    <t>Émulsion, dispersion lipides</t>
  </si>
  <si>
    <t>La brillance est un indice, pas une preuve de conformité.</t>
  </si>
  <si>
    <t>Viande | IDDSI 4 | Contrôle : Aspect + test texture + goût.</t>
  </si>
  <si>
    <t>À retenir : Observer, tester, corriger avec jus/sauce lié si besoin.. À éviter : Croire que brillant = toujours conforme..</t>
  </si>
  <si>
    <t>Correction chaude contrôlée</t>
  </si>
  <si>
    <t>Une texture mate peut indiquer manque d’humidité, gras mal intégré ou surcuisson. C’est un signal à compléter par test cuillère, goût et eau libre. Geste attendu : Observer, tester, corriger avec jus/sauce lié si besoin. Contrôle attendu : Aspect + test texture + goût. Erreur critique à éviter : Croire que brillant = toujours conforme. Hygiène ou traçabilité : Correction chaude contrôlée.</t>
  </si>
  <si>
    <t>Si c’est sec et mat, il faut vérifier l’humidité et le goût. Je fais : Observer, tester, corriger avec jus/sauce lié si besoin. Je vérifie : Aspect + test texture + goût. Je ne fais pas : Croire que brillant = toujours conforme. Je respecte : Correction chaude contrôlée.</t>
  </si>
  <si>
    <t>Q209</t>
  </si>
  <si>
    <t>Preuve atelier</t>
  </si>
  <si>
    <t>Formaliser une validation</t>
  </si>
  <si>
    <t>Un chef veut valider le module viande mixée</t>
  </si>
  <si>
    <t>Évaluation subjective</t>
  </si>
  <si>
    <t>Quels critères utiliser pour valider une viande mixée en formation ?</t>
  </si>
  <si>
    <t>Comment savoir si l’exercice est réussi ?</t>
  </si>
  <si>
    <t>Lister texture, cuillère, grains, température, synérèse, visuel et goût.</t>
  </si>
  <si>
    <t>Citer les points contrôlés.</t>
  </si>
  <si>
    <t>La validation doit combiner test cuillère, absence grains, absence eau libre, tenue après maintien, température, visuel identifiable et goût acceptable.</t>
  </si>
  <si>
    <t>Ça doit tenir, être lisse, chaud, sans eau autour, beau et bon.</t>
  </si>
  <si>
    <t>Créer une grille avec seuils et observation formateur.</t>
  </si>
  <si>
    <t>Dire “c’est bon” sans critères.</t>
  </si>
  <si>
    <t>Grille d’évaluation signée/formateur.</t>
  </si>
  <si>
    <t>La notation doit porter sur des preuves observables.</t>
  </si>
  <si>
    <t>Viande mixée | IDDSI 4 | Contrôle : Grille d’évaluation signée/formateur.</t>
  </si>
  <si>
    <t>À retenir : Créer une grille avec seuils et observation formateur.. À éviter : Dire “c’est bon” sans critères..</t>
  </si>
  <si>
    <t>Enregistrement température et écart</t>
  </si>
  <si>
    <t>La validation doit combiner test cuillère, absence grains, absence eau libre, tenue après maintien, température, visuel identifiable et goût acceptable. Geste attendu : Créer une grille avec seuils et observation formateur. Contrôle attendu : Grille d’évaluation signée/formateur. Erreur critique à éviter : Dire “c’est bon” sans critères. Hygiène ou traçabilité : Enregistrement température et écart.</t>
  </si>
  <si>
    <t>Ça doit tenir, être lisse, chaud, sans eau autour, beau et bon. Je fais : Créer une grille avec seuils et observation formateur. Je vérifie : Grille d’évaluation signée/formateur. Je ne fais pas : Dire “c’est bon” sans critères. Je respecte : Enregistrement température et écart.</t>
  </si>
  <si>
    <t>Q210</t>
  </si>
  <si>
    <t>22_Hygiene_materiel</t>
  </si>
  <si>
    <t>Gérer zone temps-température</t>
  </si>
  <si>
    <t>Une viande chaude est détaillée puis mixée en plusieurs lots</t>
  </si>
  <si>
    <t>Temps d’attente</t>
  </si>
  <si>
    <t>Quels risques sanitaires apparaissent pendant le séquençage par lots ?</t>
  </si>
  <si>
    <t>Pourquoi il ne faut pas laisser attendre les bacs ?</t>
  </si>
  <si>
    <t>Relier découpe, attente, température, recontamination et organisation du poste.</t>
  </si>
  <si>
    <t>Dire comment organiser vite et propre.</t>
  </si>
  <si>
    <t>Le détaillage et le mixage par lots augmentent le temps d’exposition. Il faut organiser petites séries, matériel prêt, température suivie et refroidissement ou maintien conforme.</t>
  </si>
  <si>
    <t>Plus ça attend, plus c’est risqué. Je prépare le poste et je contrôle la température.</t>
  </si>
  <si>
    <t>Préparer matériel, travailler par petites quantités, couvrir, mesurer température.</t>
  </si>
  <si>
    <t>Découper tout le lot puis attendre longtemps.</t>
  </si>
  <si>
    <t>Heures/températures lot par lot.</t>
  </si>
  <si>
    <t>Multiplication microbienne</t>
  </si>
  <si>
    <t>Le protocole matériel doit intégrer l’HACCP.</t>
  </si>
  <si>
    <t>Viande chaude | IDDSI 4 | Contrôle : Heures/températures lot par lot.</t>
  </si>
  <si>
    <t>À retenir : Préparer matériel, travailler par petites quantités, couvrir, mesurer température.. À éviter : Découper tout le lot puis attendre longtemps..</t>
  </si>
  <si>
    <t>Maintien chaud ou refroidissement rapide selon PMS</t>
  </si>
  <si>
    <t>S03_LEGIFRANCE_2009;S17_DOC_EHPAD</t>
  </si>
  <si>
    <t>Le détaillage et le mixage par lots augmentent le temps d’exposition. Il faut organiser petites séries, matériel prêt, température suivie et refroidissement ou maintien conforme. Geste attendu : Préparer matériel, travailler par petites quantités, couvrir, mesurer température. Contrôle attendu : Heures/températures lot par lot. Erreur critique à éviter : Découper tout le lot puis attendre longtemps. Hygiène ou traçabilité : Maintien chaud ou refroidissement rapide selon PMS.</t>
  </si>
  <si>
    <t>Plus ça attend, plus c’est risqué. Je prépare le poste et je contrôle la température. Je fais : Préparer matériel, travailler par petites quantités, couvrir, mesurer température. Je vérifie : Heures/températures lot par lot. Je ne fais pas : Découper tout le lot puis attendre longtemps. Je respecte : Maintien chaud ou refroidissement rapide selon PMS.</t>
  </si>
  <si>
    <t>Q211</t>
  </si>
  <si>
    <t>Refroidissement en moule</t>
  </si>
  <si>
    <t>Maîtriser formes épaisses</t>
  </si>
  <si>
    <t>Une viande moulée est refroidie en moule silicone</t>
  </si>
  <si>
    <t>Viande moulée</t>
  </si>
  <si>
    <t>Refroidissement lent</t>
  </si>
  <si>
    <t>Quel danger spécifique présente le refroidissement d’un produit moulé épais ?</t>
  </si>
  <si>
    <t>Pourquoi un moule épais refroidit mal ?</t>
  </si>
  <si>
    <t>Expliquer cœur plus lent à refroidir, besoin de cellule et suivi temps/température.</t>
  </si>
  <si>
    <t>Dire qu’on contrôle le centre et pas seulement la surface.</t>
  </si>
  <si>
    <t>Un moule épais ou isolant peut ralentir le refroidissement à cœur. Il faut utiliser cellule, épaisseurs adaptées, suivi temps/température et procédure validée.</t>
  </si>
  <si>
    <t>Le centre reste chaud longtemps. Il faut cellule et contrôle température.</t>
  </si>
  <si>
    <t>Moules peu profonds si possible, cellule, température cœur, étiquetage.</t>
  </si>
  <si>
    <t>Empiler moules chauds ou refroidir à l’air.</t>
  </si>
  <si>
    <t>Descente température conforme PMS.</t>
  </si>
  <si>
    <t>La belle forme ne doit pas bloquer le refroidissement.</t>
  </si>
  <si>
    <t>Viande moulée | IDDSI 4 moulé | Contrôle : Descente température conforme PMS.</t>
  </si>
  <si>
    <t>À retenir : Moules peu profonds si possible, cellule, température cœur, étiquetage.. À éviter : Empiler moules chauds ou refroidir à l’air..</t>
  </si>
  <si>
    <t>Refroidissement +63/+10 selon exigence si PCEA</t>
  </si>
  <si>
    <t>Un moule épais ou isolant peut ralentir le refroidissement à cœur. Il faut utiliser cellule, épaisseurs adaptées, suivi temps/température et procédure validée. Geste attendu : Moules peu profonds si possible, cellule, température cœur, étiquetage. Contrôle attendu : Descente température conforme PMS. Erreur critique à éviter : Empiler moules chauds ou refroidir à l’air. Hygiène ou traçabilité : Refroidissement +63/+10 selon exigence si PCEA.</t>
  </si>
  <si>
    <t>Le centre reste chaud longtemps. Il faut cellule et contrôle température. Je fais : Moules peu profonds si possible, cellule, température cœur, étiquetage. Je vérifie : Descente température conforme PMS. Je ne fais pas : Empiler moules chauds ou refroidir à l’air. Je respecte : Refroidissement +63/+10 selon exigence si PCEA.</t>
  </si>
  <si>
    <t>Q212</t>
  </si>
  <si>
    <t>Allergènes liants</t>
  </si>
  <si>
    <t>Tracer les corrections</t>
  </si>
  <si>
    <t>Un cuisinier ajoute crème, beurre ou moutarde pour corriger une texture</t>
  </si>
  <si>
    <t>Viande/légume</t>
  </si>
  <si>
    <t>Pourquoi toute correction de texture doit-elle être tracée ?</t>
  </si>
  <si>
    <t>Pourquoi noter ce qu’on ajoute ?</t>
  </si>
  <si>
    <t>Relier liants, allergènes, régimes, fiche technique et sécurité convive.</t>
  </si>
  <si>
    <t>Dire qu’un ajout change la recette.</t>
  </si>
  <si>
    <t>Ajouter crème, beurre, moutarde, œuf, amidon ou texturant modifie la recette, les allergènes et parfois le régime. Il faut tracer et informer selon procédure.</t>
  </si>
  <si>
    <t>Si j’ajoute un ingrédient, la fiche change. Je dois le noter.</t>
  </si>
  <si>
    <t>Noter ajout, quantité, lot, allergène, informer responsable.</t>
  </si>
  <si>
    <t>Corriger discrètement sans mise à jour.</t>
  </si>
  <si>
    <t>Fiche produit/recette actualisée.</t>
  </si>
  <si>
    <t>Une bonne correction non tracée devient un risque.</t>
  </si>
  <si>
    <t>Viande/légume | Tous niveaux | Contrôle : Fiche produit/recette actualisée.</t>
  </si>
  <si>
    <t>À retenir : Noter ajout, quantité, lot, allergène, informer responsable.. À éviter : Corriger discrètement sans mise à jour..</t>
  </si>
  <si>
    <t>PMS, allergènes, étiquetage barquette</t>
  </si>
  <si>
    <t>S17_DOC_EHPAD;S04_ANSES_ADDITIFS</t>
  </si>
  <si>
    <t>Ajouter crème, beurre, moutarde, œuf, amidon ou texturant modifie la recette, les allergènes et parfois le régime. Il faut tracer et informer selon procédure. Geste attendu : Noter ajout, quantité, lot, allergène, informer responsable. Contrôle attendu : Fiche produit/recette actualisée. Erreur critique à éviter : Corriger discrètement sans mise à jour. Hygiène ou traçabilité : PMS, allergènes, étiquetage barquette.</t>
  </si>
  <si>
    <t>Si j’ajoute un ingrédient, la fiche change. Je dois le noter. Je fais : Noter ajout, quantité, lot, allergène, informer responsable. Je vérifie : Fiche produit/recette actualisée. Je ne fais pas : Corriger discrètement sans mise à jour. Je respecte : PMS, allergènes, étiquetage barquette.</t>
  </si>
  <si>
    <t>Q213</t>
  </si>
  <si>
    <t>23_Ressources_sources</t>
  </si>
  <si>
    <t>Niveau de preuve</t>
  </si>
  <si>
    <t>Distinguer source et repère</t>
  </si>
  <si>
    <t>Une matrice reprend des ratios et vitesses issus d’un guide terrain</t>
  </si>
  <si>
    <t>Formation</t>
  </si>
  <si>
    <t>Matrice pédagogique</t>
  </si>
  <si>
    <t>Fausse certitude</t>
  </si>
  <si>
    <t>Pourquoi faut-il distinguer source officielle, source constructeur et repère atelier ?</t>
  </si>
  <si>
    <t>Pourquoi on ne met pas tout au même niveau ?</t>
  </si>
  <si>
    <t>Expliquer fiabilité, vérification, adaptation locale et essais pratiques.</t>
  </si>
  <si>
    <t>Dire qu’un repère doit être testé.</t>
  </si>
  <si>
    <t>IDDSI et réglementation sont des références fortes; les constructeurs donnent des protocoles matériel; les ratios terrain doivent être testés et adaptés avant validation interne.</t>
  </si>
  <si>
    <t>Certaines infos sont des règles, d’autres des essais. On ne les mélange pas.</t>
  </si>
  <si>
    <t>Classer chaque ligne avec niveau de preuve et statut.</t>
  </si>
  <si>
    <t>Présenter un ratio non vérifié comme norme officielle.</t>
  </si>
  <si>
    <t>Colonne Niveau_preuve_source + Statut.</t>
  </si>
  <si>
    <t>La prudence documentaire protège le moteur.</t>
  </si>
  <si>
    <t>Matrice pédagogique | Formation | Contrôle : Colonne Niveau_preuve_source + Statut.</t>
  </si>
  <si>
    <t>À retenir : Classer chaque ligne avec niveau de preuve et statut.. À éviter : Présenter un ratio non vérifié comme norme officielle..</t>
  </si>
  <si>
    <t>Validation formateur/responsable avant usage</t>
  </si>
  <si>
    <t>S17_DOC_EHPAD;S01_IDDSI_N4;S03_LEGIFRANCE_2009</t>
  </si>
  <si>
    <t>IDDSI et réglementation sont des références fortes; les constructeurs donnent des protocoles matériel; les ratios terrain doivent être testés et adaptés avant validation interne. Geste attendu : Classer chaque ligne avec niveau de preuve et statut. Contrôle attendu : Colonne Niveau_preuve_source + Statut. Erreur critique à éviter : Présenter un ratio non vérifié comme norme officielle. Hygiène ou traçabilité : Validation formateur/responsable avant usage.</t>
  </si>
  <si>
    <t>Certaines infos sont des règles, d’autres des essais. On ne les mélange pas. Je fais : Classer chaque ligne avec niveau de preuve et statut. Je vérifie : Colonne Niveau_preuve_source + Statut. Je ne fais pas : Présenter un ratio non vérifié comme norme officielle. Je respecte : Validation formateur/responsable avant usage.</t>
  </si>
  <si>
    <t>Q214</t>
  </si>
  <si>
    <t>24_Saisonnalite_appliquee</t>
  </si>
  <si>
    <t>Viandes mijotées</t>
  </si>
  <si>
    <t>Relier saison et mode de cuisson</t>
  </si>
  <si>
    <t>Bœuf/veau/porc</t>
  </si>
  <si>
    <t>Menu lourd ou fade</t>
  </si>
  <si>
    <t>Quel intérêt saisonnier et technique présentent les plats mijotés pour les textures modifiées ?</t>
  </si>
  <si>
    <t>Pourquoi les plats mijotés d’hiver marchent bien en mixé ?</t>
  </si>
  <si>
    <t>Relier saison, cuisson longue, jus, goût et produits d’accompagnement.</t>
  </si>
  <si>
    <t>Dire ce que la saison apporte.</t>
  </si>
  <si>
    <t>Les plats mijotés correspondent souvent aux saisons froides et fournissent jus, cuisson humide et garnitures racines favorables au mixage.</t>
  </si>
  <si>
    <t>En hiver, les mijotés donnent du jus et des légumes qui se mixent bien.</t>
  </si>
  <si>
    <t>Construire menu avec viande braisée, légumes racines, jus filtré.</t>
  </si>
  <si>
    <t>Servir uniquement purée brune uniforme.</t>
  </si>
  <si>
    <t>Texture + goût + couleur + saison.</t>
  </si>
  <si>
    <t>Collagène, extraction arômes</t>
  </si>
  <si>
    <t>La saisonnalité aide aussi la texture.</t>
  </si>
  <si>
    <t>Bœuf/veau/porc | IDDSI 4 | Contrôle : Texture + goût + couleur + saison.</t>
  </si>
  <si>
    <t>À retenir : Construire menu avec viande braisée, légumes racines, jus filtré.. À éviter : Servir uniquement purée brune uniforme..</t>
  </si>
  <si>
    <t>Contrôle refroidissement liaisons longues</t>
  </si>
  <si>
    <t>S05_INTERFEL_SAISON;S17_DOC_EHPAD</t>
  </si>
  <si>
    <t>Les plats mijotés correspondent souvent aux saisons froides et fournissent jus, cuisson humide et garnitures racines favorables au mixage. Geste attendu : Construire menu avec viande braisée, légumes racines, jus filtré. Contrôle attendu : Texture + goût + couleur + saison. Erreur critique à éviter : Servir uniquement purée brune uniforme. Hygiène ou traçabilité : Contrôle refroidissement liaisons longues.</t>
  </si>
  <si>
    <t>En hiver, les mijotés donnent du jus et des légumes qui se mixent bien. Je fais : Construire menu avec viande braisée, légumes racines, jus filtré. Je vérifie : Texture + goût + couleur + saison. Je ne fais pas : Servir uniquement purée brune uniforme. Je respecte : Contrôle refroidissement liaisons longues.</t>
  </si>
  <si>
    <t>Q215</t>
  </si>
  <si>
    <t>Légumes riches en eau</t>
  </si>
  <si>
    <t>Adapter au printemps-été</t>
  </si>
  <si>
    <t>Courgette, tomate</t>
  </si>
  <si>
    <t>Eau libre, acidité</t>
  </si>
  <si>
    <t>Comment gérer les légumes d’été riches en eau en texture modifiée ?</t>
  </si>
  <si>
    <t>Pourquoi les légumes d’été peuvent rendre de l’eau ?</t>
  </si>
  <si>
    <t>Relier maturité, eau, égouttage, réduction et association de support.</t>
  </si>
  <si>
    <t>Dire comment épaissir naturellement.</t>
  </si>
  <si>
    <t>Courgette et tomate apportent fraîcheur et couleur mais beaucoup d’eau. Il faut égoutter, réduire ou associer à un support plus dense, puis contrôler après repos.</t>
  </si>
  <si>
    <t>Ils ont beaucoup d’eau. Je cuis, j’égoutte ou je réduis et je reteste.</t>
  </si>
  <si>
    <t>Égoutter, réduire, associer pomme de terre/patate douce, lier si besoin.</t>
  </si>
  <si>
    <t>Ajouter gomme sans enlever l’eau libre.</t>
  </si>
  <si>
    <t>Absence eau libre après 15 min.</t>
  </si>
  <si>
    <t>Eau libre, synérèse, pectines</t>
  </si>
  <si>
    <t>La saison chaude augmente l’exigence de fraîcheur et sécurité.</t>
  </si>
  <si>
    <t>Courgette, tomate | IDDSI 4 | Contrôle : Absence eau libre après 15 min.</t>
  </si>
  <si>
    <t>À retenir : Égoutter, réduire, associer pomme de terre/patate douce, lier si besoin.. À éviter : Ajouter gomme sans enlever l’eau libre..</t>
  </si>
  <si>
    <t>Refroidissement rapide, chaîne du froid si froid</t>
  </si>
  <si>
    <t>S05_INTERFEL_SAISON</t>
  </si>
  <si>
    <t>Courgette et tomate apportent fraîcheur et couleur mais beaucoup d’eau. Il faut égoutter, réduire ou associer à un support plus dense, puis contrôler après repos. Geste attendu : Égoutter, réduire, associer pomme de terre/patate douce, lier si besoin. Contrôle attendu : Absence eau libre après 15 min. Erreur critique à éviter : Ajouter gomme sans enlever l’eau libre. Hygiène ou traçabilité : Refroidissement rapide, chaîne du froid si froid.</t>
  </si>
  <si>
    <t>Ils ont beaucoup d’eau. Je cuis, j’égoutte ou je réduis et je reteste. Je fais : Égoutter, réduire, associer pomme de terre/patate douce, lier si besoin. Je vérifie : Absence eau libre après 15 min. Je ne fais pas : Ajouter gomme sans enlever l’eau libre. Je respecte : Refroidissement rapide, chaîne du froid si froid.</t>
  </si>
  <si>
    <t>Q216</t>
  </si>
  <si>
    <t>Fruits mûrs</t>
  </si>
  <si>
    <t>Utiliser maturité sans excès d’eau</t>
  </si>
  <si>
    <t>Des fruits très mûrs sont transformés en dessert lisse</t>
  </si>
  <si>
    <t>Dessert lisse</t>
  </si>
  <si>
    <t>Pêche, poire, abricot</t>
  </si>
  <si>
    <t>Été-automne</t>
  </si>
  <si>
    <t>Oxydation, eau, acidité</t>
  </si>
  <si>
    <t>Comment exploiter un fruit mûr sans obtenir une texture aqueuse ou brunie ?</t>
  </si>
  <si>
    <t>Comment faire un dessert fruité lisse qui tient ?</t>
  </si>
  <si>
    <t>Relier maturité, sucre, pectine, oxydation et contrôle froid.</t>
  </si>
  <si>
    <t>Dire cuisson/protection/refroidissement.</t>
  </si>
  <si>
    <t>Un fruit mûr apporte goût et sucre naturel mais peut rendre de l’eau et s’oxyder. Une compote courte, un mixage protégé et une liaison adaptée peuvent stabiliser.</t>
  </si>
  <si>
    <t>Le fruit mûr a du goût mais peut rendre de l’eau. Je cuis juste, couvre et refroidis.</t>
  </si>
  <si>
    <t>Cuire doucement, mixer, couvrir, refroidir, contrôler eau libre.</t>
  </si>
  <si>
    <t>Laisser fruit mixé à l’air.</t>
  </si>
  <si>
    <t>Couleur, goût, absence eau libre.</t>
  </si>
  <si>
    <t>Oxydation enzymatique, pectines</t>
  </si>
  <si>
    <t>La maturité est une source de goût, pas un prétexte à surmûr.</t>
  </si>
  <si>
    <t>Pêche, poire, abricot | Dessert lisse | Contrôle : Couleur, goût, absence eau libre.</t>
  </si>
  <si>
    <t>À retenir : Cuire doucement, mixer, couvrir, refroidir, contrôler eau libre.. À éviter : Laisser fruit mixé à l’air..</t>
  </si>
  <si>
    <t>Chaîne du froid desserts</t>
  </si>
  <si>
    <t>S05_INTERFEL_SAISON;S16_APRIFEL</t>
  </si>
  <si>
    <t>Un fruit mûr apporte goût et sucre naturel mais peut rendre de l’eau et s’oxyder. Une compote courte, un mixage protégé et une liaison adaptée peuvent stabiliser. Geste attendu : Cuire doucement, mixer, couvrir, refroidir, contrôler eau libre. Contrôle attendu : Couleur, goût, absence eau libre. Erreur critique à éviter : Laisser fruit mixé à l’air. Hygiène ou traçabilité : Chaîne du froid desserts.</t>
  </si>
  <si>
    <t>Le fruit mûr a du goût mais peut rendre de l’eau. Je cuis juste, couvre et refroidis. Je fais : Cuire doucement, mixer, couvrir, refroidir, contrôler eau libre. Je vérifie : Couleur, goût, absence eau libre. Je ne fais pas : Laisser fruit mixé à l’air. Je respecte : Chaîne du froid desserts.</t>
  </si>
  <si>
    <t>Q217</t>
  </si>
  <si>
    <t>Légumes racines</t>
  </si>
  <si>
    <t>Profiter des supports naturels</t>
  </si>
  <si>
    <t>Carotte, panais, patate douce</t>
  </si>
  <si>
    <t>Texture lourde ou trop sucrée</t>
  </si>
  <si>
    <t>Comment utiliser les légumes racines comme liants naturels ?</t>
  </si>
  <si>
    <t>Comment épaissir avec le légume lui-même ?</t>
  </si>
  <si>
    <t>Expliquer amidon/fibres solubles, cuisson fondante, réduction d’eau et équilibre du goût.</t>
  </si>
  <si>
    <t>Dire comment utiliser carotte/patate douce/panais.</t>
  </si>
  <si>
    <t>Les légumes racines peuvent donner corps, couleur et goût. Il faut les cuire fondants, maîtriser l’eau et équilibrer leur douceur avec sauce ou aromates filtrés.</t>
  </si>
  <si>
    <t>Ils épaississent et donnent du goût, mais il faut gérer l’eau et le sucre.</t>
  </si>
  <si>
    <t>Cuire fondant, égoutter, mixer, associer à protéines ou sauce.</t>
  </si>
  <si>
    <t>Trop sucrer le plat ou masquer protéine.</t>
  </si>
  <si>
    <t>Tenue cuillère, goût équilibré, couleur lisible.</t>
  </si>
  <si>
    <t>Amidon, pectines, fibres</t>
  </si>
  <si>
    <t>Le liant naturel reste un ingrédient, pas une poudre invisible.</t>
  </si>
  <si>
    <t>Carotte, panais, patate douce | IDDSI 4 | Contrôle : Tenue cuillère, goût équilibré, couleur lisible.</t>
  </si>
  <si>
    <t>À retenir : Cuire fondant, égoutter, mixer, associer à protéines ou sauce.. À éviter : Trop sucrer le plat ou masquer protéine..</t>
  </si>
  <si>
    <t>Traçabilité recette et allergènes sauce</t>
  </si>
  <si>
    <t>S17_DOC_EHPAD;S05_INTERFEL_SAISON</t>
  </si>
  <si>
    <t>Les légumes racines peuvent donner corps, couleur et goût. Il faut les cuire fondants, maîtriser l’eau et équilibrer leur douceur avec sauce ou aromates filtrés. Geste attendu : Cuire fondant, égoutter, mixer, associer à protéines ou sauce. Contrôle attendu : Tenue cuillère, goût équilibré, couleur lisible. Erreur critique à éviter : Trop sucrer le plat ou masquer protéine. Hygiène ou traçabilité : Traçabilité recette et allergènes sauce.</t>
  </si>
  <si>
    <t>Ils épaississent et donnent du goût, mais il faut gérer l’eau et le sucre. Je fais : Cuire fondant, égoutter, mixer, associer à protéines ou sauce. Je vérifie : Tenue cuillère, goût équilibré, couleur lisible. Je ne fais pas : Trop sucrer le plat ou masquer protéine. Je respecte : Traçabilité recette et allergènes sauce.</t>
  </si>
  <si>
    <t>Q218</t>
  </si>
  <si>
    <t>25_Formation_pratique</t>
  </si>
  <si>
    <t>Séance atelier</t>
  </si>
  <si>
    <t>Transformer ressource en exercice</t>
  </si>
  <si>
    <t>Un formateur veut évaluer un cuisinier sur viande mixée</t>
  </si>
  <si>
    <t>Viande au choix</t>
  </si>
  <si>
    <t>Évaluation incomplète</t>
  </si>
  <si>
    <t>Comment construire une évaluation atelier à partir du module viande mixée ?</t>
  </si>
  <si>
    <t>Comment faire un vrai exercice pratique ?</t>
  </si>
  <si>
    <t>Prévoir choix morceau, cuisson, ratio, mixage, contrôle, dressage et justification.</t>
  </si>
  <si>
    <t>Dire les étapes de l’exercice.</t>
  </si>
  <si>
    <t>L’évaluation doit imposer une situation complète: choisir morceau, cuire, parer, mixer, corriger, dresser, contrôler température/texture et expliquer l’écart éventuel.</t>
  </si>
  <si>
    <t>Je dois faire la préparation complète et expliquer mes choix.</t>
  </si>
  <si>
    <t>Créer fiche exercice + grille validation + correction B.</t>
  </si>
  <si>
    <t>Noter uniquement le résultat final.</t>
  </si>
  <si>
    <t>Grille multi-critères: produit, texture, goût, hygiène, présentation.</t>
  </si>
  <si>
    <t>Former = faire produire et justifier.</t>
  </si>
  <si>
    <t>Viande au choix | IDDSI 4 | Contrôle : Grille multi-critères: produit, texture, goût, hygiène, présentation.</t>
  </si>
  <si>
    <t>À retenir : Créer fiche exercice + grille validation + correction B.. À éviter : Noter uniquement le résultat final..</t>
  </si>
  <si>
    <t>Enregistrement température, nettoyage poste</t>
  </si>
  <si>
    <t>L’évaluation doit imposer une situation complète: choisir morceau, cuire, parer, mixer, corriger, dresser, contrôler température/texture et expliquer l’écart éventuel. Geste attendu : Créer fiche exercice + grille validation + correction B. Contrôle attendu : Grille multi-critères: produit, texture, goût, hygiène, présentation. Erreur critique à éviter : Noter uniquement le résultat final. Hygiène ou traçabilité : Enregistrement température, nettoyage poste.</t>
  </si>
  <si>
    <t>Je dois faire la préparation complète et expliquer mes choix. Je fais : Créer fiche exercice + grille validation + correction B. Je vérifie : Grille multi-critères: produit, texture, goût, hygiène, présentation. Je ne fais pas : Noter uniquement le résultat final. Je respecte : Enregistrement température, nettoyage poste.</t>
  </si>
  <si>
    <t>Q219</t>
  </si>
  <si>
    <t>Question B amélioration</t>
  </si>
  <si>
    <t>Faire progresser sans donner réponse</t>
  </si>
  <si>
    <t>Un apprenant obtient une viande mixée trop sèche en réponse A</t>
  </si>
  <si>
    <t>Conseil trop directif</t>
  </si>
  <si>
    <t>Quel conseil formateur permet d’orienter sans donner toute la réponse ?</t>
  </si>
  <si>
    <t>Comment aider sans donner la solution ?</t>
  </si>
  <si>
    <t>Formuler une relance sur jus, température, morceau et test.</t>
  </si>
  <si>
    <t>Formuler une question terrain.</t>
  </si>
  <si>
    <t>Le conseil doit pointer le défaut observable: “Observe l’eau libre ou le sableux; quel liquide de mouillement chaud et quel liant naturel pourrais-tu utiliser avant de refaire le test ?”</t>
  </si>
  <si>
    <t>Je demande: qu’est-ce qui manque, du jus, du gras, du temps de mixage ou le bon morceau ?</t>
  </si>
  <si>
    <t>Relance ciblée, puis réponse B corrigée.</t>
  </si>
  <si>
    <t>Dire directement la recette complète.</t>
  </si>
  <si>
    <t>Comparaison note A/B et justification.</t>
  </si>
  <si>
    <t>Le moteur doit entraîner le diagnostic, pas seulement afficher une correction.</t>
  </si>
  <si>
    <t>Viande | IDDSI 4 | Contrôle : Comparaison note A/B et justification.</t>
  </si>
  <si>
    <t>À retenir : Relance ciblée, puis réponse B corrigée.. À éviter : Dire directement la recette complète..</t>
  </si>
  <si>
    <t>Hygiène maintenue pendant reprise</t>
  </si>
  <si>
    <t>Le conseil doit pointer le défaut observable: “Observe l’eau libre ou le sableux; quel liquide de mouillement chaud et quel liant naturel pourrais-tu utiliser avant de refaire le test ?”. Geste attendu : Relance ciblée, puis réponse B corrigée. Contrôle attendu : Comparaison note A/B et justification. Erreur critique à éviter : Dire directement la recette complète. Hygiène ou traçabilité : Hygiène maintenue pendant reprise.</t>
  </si>
  <si>
    <t>Je demande: qu’est-ce qui manque, du jus, du gras, du temps de mixage ou le bon morceau ?. Je fais : Relance ciblée, puis réponse B corrigée. Je vérifie : Comparaison note A/B et justification. Je ne fais pas : Dire directement la recette complète. Je respecte : Hygiène maintenue pendant reprise.</t>
  </si>
  <si>
    <t>Q220</t>
  </si>
  <si>
    <t>Progression niveau</t>
  </si>
  <si>
    <t>Différencier CFA et PRO</t>
  </si>
  <si>
    <t>Attendu mal calibré</t>
  </si>
  <si>
    <t>Comment différencier l’attendu CFA et l’attendu PRO sur une même situation ?</t>
  </si>
  <si>
    <t>Qu’est-ce qu’on attend d’un débutant puis d’un pro ?</t>
  </si>
  <si>
    <t>Distinguer geste terrain, vocabulaire technique, justification et contrôle.</t>
  </si>
  <si>
    <t>Dire différence simple.</t>
  </si>
  <si>
    <t>CFA: appliquer geste, repérer défaut, prévenir. PRO: justifier morceau/cuisson/ratio, corriger, tracer, contrôler et adapter au protocole.</t>
  </si>
  <si>
    <t>CFA fait correctement et signale. PRO explique, corrige et trace.</t>
  </si>
  <si>
    <t>Créer deux réponses attendues distinctes sur la même question.</t>
  </si>
  <si>
    <t>Mettre la même réponse PRO et CFA.</t>
  </si>
  <si>
    <t>Barème différencié A/B.</t>
  </si>
  <si>
    <t>La différenciation évite des réponses génériques.</t>
  </si>
  <si>
    <t>Viande mixée | Formation | Contrôle : Barème différencié A/B.</t>
  </si>
  <si>
    <t>À retenir : Créer deux réponses attendues distinctes sur la même question.. À éviter : Mettre la même réponse PRO et CFA..</t>
  </si>
  <si>
    <t>Validation formateur selon niveau</t>
  </si>
  <si>
    <t>CFA: appliquer geste, repérer défaut, prévenir. PRO: justifier morceau/cuisson/ratio, corriger, tracer, contrôler et adapter au protocole. Geste attendu : Créer deux réponses attendues distinctes sur la même question. Contrôle attendu : Barème différencié A/B. Erreur critique à éviter : Mettre la même réponse PRO et CFA. Hygiène ou traçabilité : Validation formateur selon niveau.</t>
  </si>
  <si>
    <t>CFA fait correctement et signale. PRO explique, corrige et trace. Je fais : Créer deux réponses attendues distinctes sur la même question. Je vérifie : Barème différencié A/B. Je ne fais pas : Mettre la même réponse PRO et CFA. Je respecte : Validation formateur selon niveau.</t>
  </si>
  <si>
    <t>Q221</t>
  </si>
  <si>
    <t>Quantité de cuve</t>
  </si>
  <si>
    <t>Maîtriser charge machine</t>
  </si>
  <si>
    <t>Un lot de viande est trop petit pour être correctement travaillé au Blixer</t>
  </si>
  <si>
    <t>Lissage irrégulier</t>
  </si>
  <si>
    <t>Pourquoi la quantité dans la cuve influence-t-elle le résultat ?</t>
  </si>
  <si>
    <t>Pourquoi un robot trop vide ou trop plein mixe mal ?</t>
  </si>
  <si>
    <t>Expliquer contact lame-produit, raclage et homogénéité.</t>
  </si>
  <si>
    <t>Dire ce qu’on observe.</t>
  </si>
  <si>
    <t>Trop peu de produit peut tourner hors zone efficace; trop de produit surcharge la cuve. Dans les deux cas, le lissage et le contrôle deviennent irréguliers.</t>
  </si>
  <si>
    <t>Si la cuve est mal remplie, ça ne passe pas bien dans les lames.</t>
  </si>
  <si>
    <t>Adapter quantité au modèle, travailler par lots, racler, contrôler chaque lot.</t>
  </si>
  <si>
    <t>Surcharger pour gagner du temps.</t>
  </si>
  <si>
    <t>Homogénéité sur tout le lot.</t>
  </si>
  <si>
    <t>Respecter la capacité utile du matériel.</t>
  </si>
  <si>
    <t>Viande/légume | IDDSI 4 | Contrôle : Homogénéité sur tout le lot.</t>
  </si>
  <si>
    <t>À retenir : Adapter quantité au modèle, travailler par lots, racler, contrôler chaque lot.. À éviter : Surcharger pour gagner du temps..</t>
  </si>
  <si>
    <t>Limiter attentes entre lots</t>
  </si>
  <si>
    <t>Trop peu de produit peut tourner hors zone efficace; trop de produit surcharge la cuve. Dans les deux cas, le lissage et le contrôle deviennent irréguliers. Geste attendu : Adapter quantité au modèle, travailler par lots, racler, contrôler chaque lot. Contrôle attendu : Homogénéité sur tout le lot. Erreur critique à éviter : Surcharger pour gagner du temps. Hygiène ou traçabilité : Limiter attentes entre lots.</t>
  </si>
  <si>
    <t>Si la cuve est mal remplie, ça ne passe pas bien dans les lames. Je fais : Adapter quantité au modèle, travailler par lots, racler, contrôler chaque lot. Je vérifie : Homogénéité sur tout le lot. Je ne fais pas : Surcharger pour gagner du temps. Je respecte : Limiter attentes entre lots.</t>
  </si>
  <si>
    <t>Q222</t>
  </si>
  <si>
    <t>Température de test</t>
  </si>
  <si>
    <t>Tester à la température de service</t>
  </si>
  <si>
    <t>Une purée conforme froide devient plus fluide chaude</t>
  </si>
  <si>
    <t>Purée, sauce, viande</t>
  </si>
  <si>
    <t>Déclassement texture</t>
  </si>
  <si>
    <t>Pourquoi la température du test doit-elle correspondre au service ?</t>
  </si>
  <si>
    <t>Pourquoi tester chaud si c’est servi chaud ?</t>
  </si>
  <si>
    <t>Relier température, viscosité, gélifiant et sécurité.</t>
  </si>
  <si>
    <t>Dire que la texture change avec chaud/froid.</t>
  </si>
  <si>
    <t>La viscosité, l’adhérence et la tenue changent avec la température. Une texture doit être validée dans la condition prévue de consommation.</t>
  </si>
  <si>
    <t>Chaud ou froid, ça ne réagit pas pareil. Je teste comme ce sera servi.</t>
  </si>
  <si>
    <t>Tester après remise chaude ou refroidissement selon service.</t>
  </si>
  <si>
    <t>Tester froid puis servir chaud sans recontrôle.</t>
  </si>
  <si>
    <t>Test texture à température cible.</t>
  </si>
  <si>
    <t>Viscosité température-dépendante</t>
  </si>
  <si>
    <t>Une validation hors condition peut être fausse.</t>
  </si>
  <si>
    <t>Purée, sauce, viande | IDDSI 4 | Contrôle : Test texture à température cible.</t>
  </si>
  <si>
    <t>À retenir : Tester après remise chaude ou refroidissement selon service.. À éviter : Tester froid puis servir chaud sans recontrôle..</t>
  </si>
  <si>
    <t>Température mesurée au moment du test</t>
  </si>
  <si>
    <t>La viscosité, l’adhérence et la tenue changent avec la température. Une texture doit être validée dans la condition prévue de consommation. Geste attendu : Tester après remise chaude ou refroidissement selon service. Contrôle attendu : Test texture à température cible. Erreur critique à éviter : Tester froid puis servir chaud sans recontrôle. Hygiène ou traçabilité : Température mesurée au moment du test.</t>
  </si>
  <si>
    <t>Chaud ou froid, ça ne réagit pas pareil. Je teste comme ce sera servi. Je fais : Tester après remise chaude ou refroidissement selon service. Je vérifie : Test texture à température cible. Je ne fais pas : Tester froid puis servir chaud sans recontrôle. Je respecte : Température mesurée au moment du test.</t>
  </si>
  <si>
    <t>Q223</t>
  </si>
  <si>
    <t>Sauce de finition</t>
  </si>
  <si>
    <t>Napper sans liquéfier</t>
  </si>
  <si>
    <t>Une viande moulée manque de brillance au service</t>
  </si>
  <si>
    <t>Sauce trop liquide</t>
  </si>
  <si>
    <t>Comment utiliser une sauce de finition sans rendre l’assiette non conforme ?</t>
  </si>
  <si>
    <t>Comment mettre une sauce sans que ça coule partout ?</t>
  </si>
  <si>
    <t>Expliquer sauce nappante, lisse, filtrée, quantité maîtrisée et recontrôle eau libre.</t>
  </si>
  <si>
    <t>Dire sauce épaisse et contrôlée.</t>
  </si>
  <si>
    <t>La sauce doit être lisse, filtrée, nappante et compatible avec la texture. Elle améliore brillance et goût mais ne doit pas créer de liquide libre.</t>
  </si>
  <si>
    <t>Je mets une sauce lisse qui nappe, pas une flaque liquide.</t>
  </si>
  <si>
    <t>Napper légèrement, contrôler écoulement, température et goût.</t>
  </si>
  <si>
    <t>Ajouter jus liquide autour du dôme.</t>
  </si>
  <si>
    <t>Absence flaque, sauce liée, goût cohérent.</t>
  </si>
  <si>
    <t>Viscosité, nappage</t>
  </si>
  <si>
    <t>Une sauce peut valoriser ou déclasser le plat.</t>
  </si>
  <si>
    <t>Viande moulée | IDDSI 4 | Contrôle : Absence flaque, sauce liée, goût cohérent.</t>
  </si>
  <si>
    <t>À retenir : Napper légèrement, contrôler écoulement, température et goût.. À éviter : Ajouter jus liquide autour du dôme..</t>
  </si>
  <si>
    <t>Température et allergènes sauce</t>
  </si>
  <si>
    <t>La sauce doit être lisse, filtrée, nappante et compatible avec la texture. Elle améliore brillance et goût mais ne doit pas créer de liquide libre. Geste attendu : Napper légèrement, contrôler écoulement, température et goût. Contrôle attendu : Absence flaque, sauce liée, goût cohérent. Erreur critique à éviter : Ajouter jus liquide autour du dôme. Hygiène ou traçabilité : Température et allergènes sauce.</t>
  </si>
  <si>
    <t>Je mets une sauce lisse qui nappe, pas une flaque liquide. Je fais : Napper légèrement, contrôler écoulement, température et goût. Je vérifie : Absence flaque, sauce liée, goût cohérent. Je ne fais pas : Ajouter jus liquide autour du dôme. Je respecte : Température et allergènes sauce.</t>
  </si>
  <si>
    <t>Q224</t>
  </si>
  <si>
    <t>Goût dilué</t>
  </si>
  <si>
    <t>Corriger après mouillement excessif</t>
  </si>
  <si>
    <t>Fadeur, liquide</t>
  </si>
  <si>
    <t>Comment corriger un excès de liquide sans perdre l’identité du plat ?</t>
  </si>
  <si>
    <t>Que faire si on a mis trop de jus ?</t>
  </si>
  <si>
    <t>Proposer réduction séparée, support protéique ou liant naturel, recontrôle.</t>
  </si>
  <si>
    <t>Dire correction progressive.</t>
  </si>
  <si>
    <t>Il faut éviter de surcharger en poudre. On peut reprendre avec base plus concentrée, jus réduit, support compatible ou liant naturel, puis recontrôler texture et goût.</t>
  </si>
  <si>
    <t>Je corrige avec une base plus concentrée ou un liant adapté, pas au hasard.</t>
  </si>
  <si>
    <t>Reprendre recette, peser, corriger progressivement, tester.</t>
  </si>
  <si>
    <t>Saler fortement pour compenser l’eau.</t>
  </si>
  <si>
    <t>Goût viande, tenue cuillère, pas d’eau libre.</t>
  </si>
  <si>
    <t>Dilution, concentration</t>
  </si>
  <si>
    <t>Une correction de texture doit préserver le goût.</t>
  </si>
  <si>
    <t>Viande mixée | IDDSI 4 | Contrôle : Goût viande, tenue cuillère, pas d’eau libre.</t>
  </si>
  <si>
    <t>À retenir : Reprendre recette, peser, corriger progressivement, tester.. À éviter : Saler fortement pour compenser l’eau..</t>
  </si>
  <si>
    <t>Tracer correction et allergènes ajoutés</t>
  </si>
  <si>
    <t>Il faut éviter de surcharger en poudre. On peut reprendre avec base plus concentrée, jus réduit, support compatible ou liant naturel, puis recontrôler texture et goût. Geste attendu : Reprendre recette, peser, corriger progressivement, tester. Contrôle attendu : Goût viande, tenue cuillère, pas d’eau libre. Erreur critique à éviter : Saler fortement pour compenser l’eau. Hygiène ou traçabilité : Tracer correction et allergènes ajoutés.</t>
  </si>
  <si>
    <t>Je corrige avec une base plus concentrée ou un liant adapté, pas au hasard. Je fais : Reprendre recette, peser, corriger progressivement, tester. Je vérifie : Goût viande, tenue cuillère, pas d’eau libre. Je ne fais pas : Saler fortement pour compenser l’eau. Je respecte : Tracer correction et allergènes ajoutés.</t>
  </si>
  <si>
    <t>Q225</t>
  </si>
  <si>
    <t>Contrôle sonde</t>
  </si>
  <si>
    <t>Mesurer sans contaminer</t>
  </si>
  <si>
    <t>La température de fin de mixage est mesurée à la sonde</t>
  </si>
  <si>
    <t>Recontamination par sonde</t>
  </si>
  <si>
    <t>Quelles précautions prendre avec la sonde de température sur une texture mixée ?</t>
  </si>
  <si>
    <t>Comment prendre la température proprement ?</t>
  </si>
  <si>
    <t>Relier désinfection sonde, mesure à cœur, zone représentative et traçabilité.</t>
  </si>
  <si>
    <t>Dire geste terrain.</t>
  </si>
  <si>
    <t>La sonde doit être nettoyée/désinfectée avant et après usage, introduite dans une zone représentative et la mesure doit être notée selon procédure.</t>
  </si>
  <si>
    <t>Je désinfecte la sonde, je mesure au bon endroit et je note.</t>
  </si>
  <si>
    <t>Désinfecter sonde, mesurer cœur/masse, noter heure/température.</t>
  </si>
  <si>
    <t>Piquer avec sonde sale ou seulement en surface.</t>
  </si>
  <si>
    <t>Température fiable + hygiène sonde.</t>
  </si>
  <si>
    <t>La mesure ne doit pas créer le danger.</t>
  </si>
  <si>
    <t>Préparation mixée | Tous niveaux | Contrôle : Température fiable + hygiène sonde.</t>
  </si>
  <si>
    <t>À retenir : Désinfecter sonde, mesurer cœur/masse, noter heure/température.. À éviter : Piquer avec sonde sale ou seulement en surface..</t>
  </si>
  <si>
    <t>Procédure température PMS</t>
  </si>
  <si>
    <t>S03_LEGIFRANCE_2009</t>
  </si>
  <si>
    <t>La sonde doit être nettoyée/désinfectée avant et après usage, introduite dans une zone représentative et la mesure doit être notée selon procédure. Geste attendu : Désinfecter sonde, mesurer cœur/masse, noter heure/température. Contrôle attendu : Température fiable + hygiène sonde. Erreur critique à éviter : Piquer avec sonde sale ou seulement en surface. Hygiène ou traçabilité : Procédure température PMS.</t>
  </si>
  <si>
    <t>Je désinfecte la sonde, je mesure au bon endroit et je note. Je fais : Désinfecter sonde, mesurer cœur/masse, noter heure/température. Je vérifie : Température fiable + hygiène sonde. Je ne fais pas : Piquer avec sonde sale ou seulement en surface. Je respecte : Procédure température PMS.</t>
  </si>
  <si>
    <t>Q226</t>
  </si>
  <si>
    <t>Échantillon témoin pédagogique</t>
  </si>
  <si>
    <t>Comparer avant/après correction</t>
  </si>
  <si>
    <t>Un formateur veut montrer l’effet du mixage à froid</t>
  </si>
  <si>
    <t>Formation atelier</t>
  </si>
  <si>
    <t>Apprentissage abstrait</t>
  </si>
  <si>
    <t>Quel exercice comparatif permet de comprendre l’effet sableux ?</t>
  </si>
  <si>
    <t>Comment montrer pourquoi une méthode marche mieux ?</t>
  </si>
  <si>
    <t>Proposer deux échantillons: viande mixée à chaud avec jus versus à froid ou sans jus, puis comparaison contrôlée.</t>
  </si>
  <si>
    <t>Décrire une comparaison simple.</t>
  </si>
  <si>
    <t>Préparer deux mini-lots contrôlés permet de comparer texture, brillance, grains, goût et tenue. Cela transforme la théorie en preuve sensorielle.</t>
  </si>
  <si>
    <t>On fait deux essais et on compare: chaud avec jus / froid ou sec.</t>
  </si>
  <si>
    <t>Organiser échantillons, noter observations, relier causes et résultats.</t>
  </si>
  <si>
    <t>Faire goûter sans protocole hygiène ou allergène.</t>
  </si>
  <si>
    <t>Grille observation texture/goût/aspect.</t>
  </si>
  <si>
    <t>Émulsion, lipides figés</t>
  </si>
  <si>
    <t>L’atelier comparatif est plus formateur qu’une définition.</t>
  </si>
  <si>
    <t>Viande mixée | Formation atelier | Contrôle : Grille observation texture/goût/aspect.</t>
  </si>
  <si>
    <t>À retenir : Organiser échantillons, noter observations, relier causes et résultats.. À éviter : Faire goûter sans protocole hygiène ou allergène..</t>
  </si>
  <si>
    <t>Ustensiles propres, petites quantités, identification lots</t>
  </si>
  <si>
    <t>Préparer deux mini-lots contrôlés permet de comparer texture, brillance, grains, goût et tenue. Cela transforme la théorie en preuve sensorielle. Geste attendu : Organiser échantillons, noter observations, relier causes et résultats. Contrôle attendu : Grille observation texture/goût/aspect. Erreur critique à éviter : Faire goûter sans protocole hygiène ou allergène. Hygiène ou traçabilité : Ustensiles propres, petites quantités, identification lots.</t>
  </si>
  <si>
    <t>On fait deux essais et on compare: chaud avec jus / froid ou sec. Je fais : Organiser échantillons, noter observations, relier causes et résultats. Je vérifie : Grille observation texture/goût/aspect. Je ne fais pas : Faire goûter sans protocole hygiène ou allergène. Je respecte : Ustensiles propres, petites quantités, identification lots.</t>
  </si>
  <si>
    <t>Q227</t>
  </si>
  <si>
    <t>Constructeur</t>
  </si>
  <si>
    <t>Utiliser les fiches matériel</t>
  </si>
  <si>
    <t>Un établissement possède plusieurs modèles de mixeurs</t>
  </si>
  <si>
    <t>Protocole inadapté au modèle</t>
  </si>
  <si>
    <t>Pourquoi faut-il rattacher un protocole au modèle exact du matériel ?</t>
  </si>
  <si>
    <t>Pourquoi les temps et vitesses ne valent pas pour tous les robots ?</t>
  </si>
  <si>
    <t>Expliquer capacité, puissance, lame, vitesse, accessoire et fiche constructeur.</t>
  </si>
  <si>
    <t>Dire que chaque machine a sa fiche.</t>
  </si>
  <si>
    <t>Les temps et vitesses dépendent du modèle, de la cuve, de la lame et de la charge. Un protocole doit être adapté à la fiche constructeur et testé localement.</t>
  </si>
  <si>
    <t>Chaque robot travaille différemment. On suit sa fiche et on teste.</t>
  </si>
  <si>
    <t>Créer fiche par matériel avec capacité, vitesse, nettoyage, contrôles.</t>
  </si>
  <si>
    <t>Copier un protocole Blixer sur tout appareil.</t>
  </si>
  <si>
    <t>Essai local + validation formateur/chef.</t>
  </si>
  <si>
    <t>La méthode doit être transférable mais pas copiée aveuglément.</t>
  </si>
  <si>
    <t>Matériel | Formation | Contrôle : Essai local + validation formateur/chef.</t>
  </si>
  <si>
    <t>À retenir : Créer fiche par matériel avec capacité, vitesse, nettoyage, contrôles.. À éviter : Copier un protocole Blixer sur tout appareil..</t>
  </si>
  <si>
    <t>Nettoyage propre à chaque matériel</t>
  </si>
  <si>
    <t>S18_ROBOTCOUPE_BLIXER;S17_DOC_EHPAD</t>
  </si>
  <si>
    <t>Les temps et vitesses dépendent du modèle, de la cuve, de la lame et de la charge. Un protocole doit être adapté à la fiche constructeur et testé localement. Geste attendu : Créer fiche par matériel avec capacité, vitesse, nettoyage, contrôles. Contrôle attendu : Essai local + validation formateur/chef. Erreur critique à éviter : Copier un protocole Blixer sur tout appareil. Hygiène ou traçabilité : Nettoyage propre à chaque matériel.</t>
  </si>
  <si>
    <t>Chaque robot travaille différemment. On suit sa fiche et on teste. Je fais : Créer fiche par matériel avec capacité, vitesse, nettoyage, contrôles. Je vérifie : Essai local + validation formateur/chef. Je ne fais pas : Copier un protocole Blixer sur tout appareil. Je respecte : Nettoyage propre à chaque matériel.</t>
  </si>
  <si>
    <t>Q228</t>
  </si>
  <si>
    <t>Portion constante</t>
  </si>
  <si>
    <t>Dresser pour contrôler les quantités</t>
  </si>
  <si>
    <t>Purées/viandes</t>
  </si>
  <si>
    <t>Sous-portion, dénutrition</t>
  </si>
  <si>
    <t>Pourquoi la présentation doit-elle aussi contrôler la portion servie ?</t>
  </si>
  <si>
    <t>Pourquoi il faut faire des portions régulières ?</t>
  </si>
  <si>
    <t>Relier appétence, densité nutritionnelle, suivi consommation et équité de service.</t>
  </si>
  <si>
    <t>Dire régularité des portions.</t>
  </si>
  <si>
    <t>Un joli dressage insuffisant peut aggraver les apports. La poche ou le moule doit aussi aider à garantir portion, protéines et accompagnements prévus.</t>
  </si>
  <si>
    <t>C’est beau, mais il faut aussi la bonne quantité.</t>
  </si>
  <si>
    <t>Peser ou calibrer portions, vérifier composants, noter refus/restes si protocole.</t>
  </si>
  <si>
    <t>Faire de petites rosaces esthétiques mais insuffisantes.</t>
  </si>
  <si>
    <t>Poids portion + aspect + consommation.</t>
  </si>
  <si>
    <t>Le visuel ne doit pas réduire l’apport.</t>
  </si>
  <si>
    <t>Purées/viandes | IDDSI 4 | Contrôle : Poids portion + aspect + consommation.</t>
  </si>
  <si>
    <t>À retenir : Peser ou calibrer portions, vérifier composants, noter refus/restes si protocole.. À éviter : Faire de petites rosaces esthétiques mais insuffisantes..</t>
  </si>
  <si>
    <t>Suivi consommation si résident à risque</t>
  </si>
  <si>
    <t>S17_DOC_EHPAD;S08_NUTRITION_TMF</t>
  </si>
  <si>
    <t>Un joli dressage insuffisant peut aggraver les apports. La poche ou le moule doit aussi aider à garantir portion, protéines et accompagnements prévus. Geste attendu : Peser ou calibrer portions, vérifier composants, noter refus/restes si protocole. Contrôle attendu : Poids portion + aspect + consommation. Erreur critique à éviter : Faire de petites rosaces esthétiques mais insuffisantes. Hygiène ou traçabilité : Suivi consommation si résident à risque.</t>
  </si>
  <si>
    <t>C’est beau, mais il faut aussi la bonne quantité. Je fais : Peser ou calibrer portions, vérifier composants, noter refus/restes si protocole. Je vérifie : Poids portion + aspect + consommation. Je ne fais pas : Faire de petites rosaces esthétiques mais insuffisantes. Je respecte : Suivi consommation si résident à risque.</t>
  </si>
  <si>
    <t>Q229</t>
  </si>
  <si>
    <t>Trop mousseux</t>
  </si>
  <si>
    <t>Limiter incorporation d’air</t>
  </si>
  <si>
    <t>Une viande mixée pâlit et devient mousseuse</t>
  </si>
  <si>
    <t>Viande/poisson</t>
  </si>
  <si>
    <t>Air, couleur pâle, instabilité</t>
  </si>
  <si>
    <t>Pourquoi une incorporation excessive d’air peut-elle nuire à la texture et au visuel ?</t>
  </si>
  <si>
    <t>Pourquoi ça blanchit et mousse ?</t>
  </si>
  <si>
    <t>Relier vitesse, air, oxydation, couleur et stabilité.</t>
  </si>
  <si>
    <t>Dire qu’on mixe pour lisser, pas pour foisonner.</t>
  </si>
  <si>
    <t>L’air incorporé peut pâlir la couleur, modifier la perception, créer une texture mousseuse ou instable. Il faut adapter charge, vitesse, temps et raclage.</t>
  </si>
  <si>
    <t>Trop d’air blanchit et peut rendre la texture bizarre. On règle le mixage.</t>
  </si>
  <si>
    <t>Adapter quantité, limiter surmixage, racler, laisser reposer si procédure.</t>
  </si>
  <si>
    <t>Foisonner une viande comme une mousse sans objectif.</t>
  </si>
  <si>
    <t>Couleur cohérente, pas bulles excessives.</t>
  </si>
  <si>
    <t>Incorporation d’air, oxydation</t>
  </si>
  <si>
    <t>Le lissage n’est pas toujours un foisonnement.</t>
  </si>
  <si>
    <t>Viande/poisson | IDDSI 4 | Contrôle : Couleur cohérente, pas bulles excessives.</t>
  </si>
  <si>
    <t>À retenir : Adapter quantité, limiter surmixage, racler, laisser reposer si procédure.. À éviter : Foisonner une viande comme une mousse sans objectif..</t>
  </si>
  <si>
    <t>Contrôle temps/température pendant reprise</t>
  </si>
  <si>
    <t>L’air incorporé peut pâlir la couleur, modifier la perception, créer une texture mousseuse ou instable. Il faut adapter charge, vitesse, temps et raclage. Geste attendu : Adapter quantité, limiter surmixage, racler, laisser reposer si procédure. Contrôle attendu : Couleur cohérente, pas bulles excessives. Erreur critique à éviter : Foisonner une viande comme une mousse sans objectif. Hygiène ou traçabilité : Contrôle temps/température pendant reprise.</t>
  </si>
  <si>
    <t>Trop d’air blanchit et peut rendre la texture bizarre. On règle le mixage. Je fais : Adapter quantité, limiter surmixage, racler, laisser reposer si procédure. Je vérifie : Couleur cohérente, pas bulles excessives. Je ne fais pas : Foisonner une viande comme une mousse sans objectif. Je respecte : Contrôle temps/température pendant reprise.</t>
  </si>
  <si>
    <t>Q230</t>
  </si>
  <si>
    <t>Liants naturels</t>
  </si>
  <si>
    <t>Choisir un liant culinaire</t>
  </si>
  <si>
    <t>Une viande pure ne s’émulsionne pas correctement</t>
  </si>
  <si>
    <t>Sableux ou séparation</t>
  </si>
  <si>
    <t>Quels liants naturels peuvent améliorer une viande mixée et quelles vigilances entraînent-ils ?</t>
  </si>
  <si>
    <t>Qu’est-ce qu’on peut ajouter pour lier sans faire n’importe quoi ?</t>
  </si>
  <si>
    <t>Comparer pomme de terre, crème, beurre, jus réduit, fécule, œuf selon texture/allergènes.</t>
  </si>
  <si>
    <t>Citer liants et points à vérifier.</t>
  </si>
  <si>
    <t>Pomme de terre, jus réduit, crème, beurre, fécule ou œuf peuvent aider selon recette, mais modifient goût, allergènes, texture et valeur nutritionnelle. Ils doivent être dosés et tracés.</t>
  </si>
  <si>
    <t>On peut lier avec purée, crème, jus ou fécule, mais on note et on teste.</t>
  </si>
  <si>
    <t>Choisir liant cohérent, peser, incorporer chaud, recontrôler.</t>
  </si>
  <si>
    <t>Ajouter plusieurs liants sans maîtrise.</t>
  </si>
  <si>
    <t>Texture stable, goût cohérent, allergènes tracés.</t>
  </si>
  <si>
    <t>Émulsion, amidon, protéines</t>
  </si>
  <si>
    <t>Le meilleur liant est celui qui sert aussi le goût du plat.</t>
  </si>
  <si>
    <t>Viande mixée | IDDSI 4 | Contrôle : Texture stable, goût cohérent, allergènes tracés.</t>
  </si>
  <si>
    <t>À retenir : Choisir liant cohérent, peser, incorporer chaud, recontrôler.. À éviter : Ajouter plusieurs liants sans maîtrise..</t>
  </si>
  <si>
    <t>Allergènes lait/œuf/moutarde selon ajout</t>
  </si>
  <si>
    <t>Pomme de terre, jus réduit, crème, beurre, fécule ou œuf peuvent aider selon recette, mais modifient goût, allergènes, texture et valeur nutritionnelle. Ils doivent être dosés et tracés. Geste attendu : Choisir liant cohérent, peser, incorporer chaud, recontrôler. Contrôle attendu : Texture stable, goût cohérent, allergènes tracés. Erreur critique à éviter : Ajouter plusieurs liants sans maîtrise. Hygiène ou traçabilité : Allergènes lait/œuf/moutarde selon ajout.</t>
  </si>
  <si>
    <t>On peut lier avec purée, crème, jus ou fécule, mais on note et on teste. Je fais : Choisir liant cohérent, peser, incorporer chaud, recontrôler. Je vérifie : Texture stable, goût cohérent, allergènes tracés. Je ne fais pas : Ajouter plusieurs liants sans maîtrise. Je respecte : Allergènes lait/œuf/moutarde selon ajout.</t>
  </si>
  <si>
    <t>Q231</t>
  </si>
  <si>
    <t>Contrôle post-nettoyage</t>
  </si>
  <si>
    <t>Vérifier zones difficiles</t>
  </si>
  <si>
    <t>Un bras racleur et un couvercle ont servi à une texture protéique</t>
  </si>
  <si>
    <t>Résidus invisibles</t>
  </si>
  <si>
    <t>Quelles zones du matériel de mixage doivent être contrôlées après nettoyage ?</t>
  </si>
  <si>
    <t>Où peut-il rester des restes dans le robot ?</t>
  </si>
  <si>
    <t>Lister couteaux, axe, joint, racleur, couvercle, orifice et fond de cuve.</t>
  </si>
  <si>
    <t>Dire où regarder.</t>
  </si>
  <si>
    <t>Les résidus peuvent rester sous couteaux, axe, joints, racleur, couvercle, orifice d’ajout et fond de cuve. Le contrôle visuel et tactile selon procédure est nécessaire.</t>
  </si>
  <si>
    <t>Je regarde les lames, dessous, joints, couvercle, racleur et fond.</t>
  </si>
  <si>
    <t>Démonter selon notice, nettoyer, désinfecter, contrôler zones cachées.</t>
  </si>
  <si>
    <t>Nettoyer seulement la cuve visible.</t>
  </si>
  <si>
    <t>Absence résidus, fiche nettoyage validée.</t>
  </si>
  <si>
    <t>Les textures collantes exigent un nettoyage exigeant.</t>
  </si>
  <si>
    <t>Matériel | Tous niveaux | Contrôle : Absence résidus, fiche nettoyage validée.</t>
  </si>
  <si>
    <t>À retenir : Démonter selon notice, nettoyer, désinfecter, contrôler zones cachées.. À éviter : Nettoyer seulement la cuve visible..</t>
  </si>
  <si>
    <t>Plan de nettoyage-désinfection</t>
  </si>
  <si>
    <t>Les résidus peuvent rester sous couteaux, axe, joints, racleur, couvercle, orifice d’ajout et fond de cuve. Le contrôle visuel et tactile selon procédure est nécessaire. Geste attendu : Démonter selon notice, nettoyer, désinfecter, contrôler zones cachées. Contrôle attendu : Absence résidus, fiche nettoyage validée. Erreur critique à éviter : Nettoyer seulement la cuve visible. Hygiène ou traçabilité : Plan de nettoyage-désinfection.</t>
  </si>
  <si>
    <t>Je regarde les lames, dessous, joints, couvercle, racleur et fond. Je fais : Démonter selon notice, nettoyer, désinfecter, contrôler zones cachées. Je vérifie : Absence résidus, fiche nettoyage validée. Je ne fais pas : Nettoyer seulement la cuve visible. Je respecte : Plan de nettoyage-désinfection.</t>
  </si>
  <si>
    <t>Q232</t>
  </si>
  <si>
    <t>Critère esthétique</t>
  </si>
  <si>
    <t>Évaluer sans subjectivité</t>
  </si>
  <si>
    <t>Un jury évalue l’esthétique d’une texture modifiée</t>
  </si>
  <si>
    <t>Assiette complète</t>
  </si>
  <si>
    <t>Notation subjective</t>
  </si>
  <si>
    <t>Comment rendre le critère esthétique plus objectif ?</t>
  </si>
  <si>
    <t>Comment noter la présentation sans dire juste beau/pas beau ?</t>
  </si>
  <si>
    <t>Définir identifiabilité, propreté, séparation, couleur, relief, sauce et portion.</t>
  </si>
  <si>
    <t>Dire critères observables.</t>
  </si>
  <si>
    <t>L’esthétique doit être notée par critères visibles: plat identifiable, composants séparés, couleurs cohérentes, dressage propre, sauce maîtrisée, portion complète.</t>
  </si>
  <si>
    <t>On note si on reconnaît le plat, si c’est propre, séparé et appétissant.</t>
  </si>
  <si>
    <t>Utiliser grille à points avec observations.</t>
  </si>
  <si>
    <t>Mettre une note au ressenti seulement.</t>
  </si>
  <si>
    <t>Critères cochables + commentaire formateur.</t>
  </si>
  <si>
    <t>L’appétence peut se professionnaliser.</t>
  </si>
  <si>
    <t>Assiette complète | Formation atelier | Contrôle : Critères cochables + commentaire formateur.</t>
  </si>
  <si>
    <t>À retenir : Utiliser grille à points avec observations.. À éviter : Mettre une note au ressenti seulement..</t>
  </si>
  <si>
    <t>Dressage à température correcte</t>
  </si>
  <si>
    <t>L’esthétique doit être notée par critères visibles: plat identifiable, composants séparés, couleurs cohérentes, dressage propre, sauce maîtrisée, portion complète. Geste attendu : Utiliser grille à points avec observations. Contrôle attendu : Critères cochables + commentaire formateur. Erreur critique à éviter : Mettre une note au ressenti seulement. Hygiène ou traçabilité : Dressage à température correcte.</t>
  </si>
  <si>
    <t>On note si on reconnaît le plat, si c’est propre, séparé et appétissant. Je fais : Utiliser grille à points avec observations. Je vérifie : Critères cochables + commentaire formateur. Je ne fais pas : Mettre une note au ressenti seulement. Je respecte : Dressage à température correcte.</t>
  </si>
  <si>
    <t>Q233</t>
  </si>
  <si>
    <t>Thermomix mention</t>
  </si>
  <si>
    <t>Vérifier avant intégration</t>
  </si>
  <si>
    <t>Le document cite Thermomix Pro et Cookidoo pour textures modifiées</t>
  </si>
  <si>
    <t>Ressource documentaire</t>
  </si>
  <si>
    <t>Cuiseur-mixeur</t>
  </si>
  <si>
    <t>Source non vérifiée</t>
  </si>
  <si>
    <t>Comment traiter une ressource matériel non vérifiée dans la matrice ?</t>
  </si>
  <si>
    <t>Que faire si on n’a pas la fiche officielle ?</t>
  </si>
  <si>
    <t>Classer en piste de recherche et ne pas transformer en règle.</t>
  </si>
  <si>
    <t>Dire qu’on attend source/fiches.</t>
  </si>
  <si>
    <t>Une mention non vérifiée peut orienter une recherche, mais elle ne doit pas produire de règle de vitesse, temps ou température sans fiche constructeur ou essai interne validé.</t>
  </si>
  <si>
    <t>On peut chercher, mais on ne met pas en règle tant que ce n’est pas vérifié.</t>
  </si>
  <si>
    <t>Créer statut “à vérifier” et champ source attendue.</t>
  </si>
  <si>
    <t>Mettre des vitesses sans preuve.</t>
  </si>
  <si>
    <t>Statut documentaire clairement indiqué.</t>
  </si>
  <si>
    <t>Un bon moteur distingue recherche et validation.</t>
  </si>
  <si>
    <t>Cuiseur-mixeur | Ressource documentaire | Contrôle : Statut documentaire clairement indiqué.</t>
  </si>
  <si>
    <t>À retenir : Créer statut “à vérifier” et champ source attendue.. À éviter : Mettre des vitesses sans preuve..</t>
  </si>
  <si>
    <t>Validation chef/formateur avant usage</t>
  </si>
  <si>
    <t>Une mention non vérifiée peut orienter une recherche, mais elle ne doit pas produire de règle de vitesse, temps ou température sans fiche constructeur ou essai interne validé. Geste attendu : Créer statut “à vérifier” et champ source attendue. Contrôle attendu : Statut documentaire clairement indiqué. Erreur critique à éviter : Mettre des vitesses sans preuve. Hygiène ou traçabilité : Validation chef/formateur avant usage.</t>
  </si>
  <si>
    <t>On peut chercher, mais on ne met pas en règle tant que ce n’est pas vérifié. Je fais : Créer statut “à vérifier” et champ source attendue. Je vérifie : Statut documentaire clairement indiqué. Je ne fais pas : Mettre des vitesses sans preuve. Je respecte : Validation chef/formateur avant usage.</t>
  </si>
  <si>
    <t>Q234</t>
  </si>
  <si>
    <t>Mode démonstration</t>
  </si>
  <si>
    <t>Former par défauts contrôlés</t>
  </si>
  <si>
    <t>Un formateur veut faire comprendre sableux, collant et synérèse</t>
  </si>
  <si>
    <t>Échantillons contrôlés</t>
  </si>
  <si>
    <t>Cours trop théorique</t>
  </si>
  <si>
    <t>Pourquoi produire volontairement des défauts contrôlés peut-il être formateur ?</t>
  </si>
  <si>
    <t>Pourquoi montrer aussi les erreurs ?</t>
  </si>
  <si>
    <t>Expliquer comparaison, diagnostic, correction et mémorisation.</t>
  </si>
  <si>
    <t>Dire intérêt de voir le défaut.</t>
  </si>
  <si>
    <t>Voir un défaut contrôlé aide à le reconnaître en production. On peut comparer un mixé sableux, un mixé collant et un mixé qui rend de l’eau, puis corriger.</t>
  </si>
  <si>
    <t>Quand je vois le défaut, je le reconnais mieux après.</t>
  </si>
  <si>
    <t>Préparer mini-échantillons, faire observer, corriger, noter causes.</t>
  </si>
  <si>
    <t>Faire goûter des échantillons sans hygiène/allergènes.</t>
  </si>
  <si>
    <t>Fiche diagnostic remplie.</t>
  </si>
  <si>
    <t>L’erreur contrôlée devient outil pédagogique.</t>
  </si>
  <si>
    <t>Échantillons contrôlés | Formation atelier | Contrôle : Fiche diagnostic remplie.</t>
  </si>
  <si>
    <t>À retenir : Préparer mini-échantillons, faire observer, corriger, noter causes.. À éviter : Faire goûter des échantillons sans hygiène/allergènes..</t>
  </si>
  <si>
    <t>Échantillons identifiés, allergènes, hygiène</t>
  </si>
  <si>
    <t>Voir un défaut contrôlé aide à le reconnaître en production. On peut comparer un mixé sableux, un mixé collant et un mixé qui rend de l’eau, puis corriger. Geste attendu : Préparer mini-échantillons, faire observer, corriger, noter causes. Contrôle attendu : Fiche diagnostic remplie. Erreur critique à éviter : Faire goûter des échantillons sans hygiène/allergènes. Hygiène ou traçabilité : Échantillons identifiés, allergènes, hygiène.</t>
  </si>
  <si>
    <t>Quand je vois le défaut, je le reconnais mieux après. Je fais : Préparer mini-échantillons, faire observer, corriger, noter causes. Je vérifie : Fiche diagnostic remplie. Je ne fais pas : Faire goûter des échantillons sans hygiène/allergènes. Je respecte : Échantillons identifiés, allergènes, hygiène.</t>
  </si>
  <si>
    <t>Q235</t>
  </si>
  <si>
    <t>Synthèse professionnelle</t>
  </si>
  <si>
    <t>Relier produit-matériel-contrôle</t>
  </si>
  <si>
    <t>Un apprenant réussit un mixé mais ne sait pas expliquer sa méthode</t>
  </si>
  <si>
    <t>Texture modifiée</t>
  </si>
  <si>
    <t>Compétence non transférable</t>
  </si>
  <si>
    <t>Pourquoi la justification technique fait-elle partie de la compétence ?</t>
  </si>
  <si>
    <t>Pourquoi il faut savoir expliquer ce qu’on a fait ?</t>
  </si>
  <si>
    <t>Relier transfert, diagnostic futur, sécurité et amélioration continue.</t>
  </si>
  <si>
    <t>Dire que savoir refaire dépend de comprendre.</t>
  </si>
  <si>
    <t>Savoir réussir une fois ne suffit pas. Le professionnel doit expliquer choix du produit, cuisson, mouillement, matériel, contrôle, correction et hygiène pour reproduire et adapter.</t>
  </si>
  <si>
    <t>Si je comprends pourquoi, je peux refaire et corriger la prochaine fois.</t>
  </si>
  <si>
    <t>Faire verbaliser après exercice: produit, cuisson, ratio, test, défauts.</t>
  </si>
  <si>
    <t>Noter uniquement la production finale.</t>
  </si>
  <si>
    <t>Grille orale courte + résultat atelier.</t>
  </si>
  <si>
    <t>La pratique professionnelle inclut la justification.</t>
  </si>
  <si>
    <t>Texture modifiée | Formation | Contrôle : Grille orale courte + résultat atelier.</t>
  </si>
  <si>
    <t>À retenir : Faire verbaliser après exercice: produit, cuisson, ratio, test, défauts.. À éviter : Noter uniquement la production finale..</t>
  </si>
  <si>
    <t>Traçabilité des choix si protocole interne</t>
  </si>
  <si>
    <t>Savoir réussir une fois ne suffit pas. Le professionnel doit expliquer choix du produit, cuisson, mouillement, matériel, contrôle, correction et hygiène pour reproduire et adapter. Geste attendu : Faire verbaliser après exercice: produit, cuisson, ratio, test, défauts. Contrôle attendu : Grille orale courte + résultat atelier. Erreur critique à éviter : Noter uniquement la production finale. Hygiène ou traçabilité : Traçabilité des choix si protocole interne.</t>
  </si>
  <si>
    <t>Si je comprends pourquoi, je peux refaire et corriger la prochaine fois. Je fais : Faire verbaliser après exercice: produit, cuisson, ratio, test, défauts. Je vérifie : Grille orale courte + résultat atelier. Je ne fais pas : Noter uniquement la production finale. Je respecte : Traçabilité des choix si protocole interne.</t>
  </si>
  <si>
    <t xml:space="preserve"> Geste attendu : Mettre en attente si nécessaire, signaler, noter. Contrôle attendu : Transmission écrite/orale. Erreur critique à éviter : Rendre plus liquide ou plus épais sans validation. Hygiène ou traçabilité : Gestion écart PMS/protocole.</t>
  </si>
  <si>
    <t xml:space="preserve">Je ne bricole pas l’assiette. Je préviens et je transmets ce que j’ai vu. Je fais : </t>
  </si>
  <si>
    <t>Mettre en attente si nécessaire, signaler, noter. Je vérifie : Transmission écrite/orale. Je ne fais pas : Rendre plus liquide ou plus épais sans validation. Je respecte : Gestion écart PMS/protocole.</t>
  </si>
  <si>
    <t>Progression PRO (B-A)</t>
  </si>
  <si>
    <t>Objectif</t>
  </si>
  <si>
    <t>Progression CFA (B-A)</t>
  </si>
  <si>
    <t>Critères validés PRO A/B</t>
  </si>
  <si>
    <t>Critères validés CFA A/B</t>
  </si>
  <si>
    <t>CLASSEMENT — Textures modifiées PRO / CFA</t>
  </si>
  <si>
    <t>PLAN DE CLASSEMENT</t>
  </si>
  <si>
    <t>FAMILLES PRODUITS</t>
  </si>
  <si>
    <t>#7C3AED</t>
  </si>
  <si>
    <t>Classement</t>
  </si>
  <si>
    <t>Famille produit</t>
  </si>
  <si>
    <t>Sécurité convive / prescription</t>
  </si>
  <si>
    <t>Protocoles matériels</t>
  </si>
  <si>
    <t>Hygiène par étape / PMS</t>
  </si>
  <si>
    <t>Multi-produit</t>
  </si>
  <si>
    <t>Produit laitier</t>
  </si>
  <si>
    <t>Hygiène / matériel</t>
  </si>
  <si>
    <t>Référentiel texture / IDDSI</t>
  </si>
  <si>
    <t>Hygiène du matériel</t>
  </si>
  <si>
    <t>Réactions physicochimiques utiles</t>
  </si>
  <si>
    <t>Validation / contrôle</t>
  </si>
  <si>
    <t>Connaissance produits / risques texture</t>
  </si>
  <si>
    <t>Texturants / liants / gélifiants</t>
  </si>
  <si>
    <t>Défauts / corrections atelier</t>
  </si>
  <si>
    <t>Féculent</t>
  </si>
  <si>
    <t>Technologie des viandes mixées</t>
  </si>
  <si>
    <t>Aromatisation / sauces / associations</t>
  </si>
  <si>
    <t>Validation IDDSI / évaluation</t>
  </si>
  <si>
    <t>Légumineuse</t>
  </si>
  <si>
    <t>Saisonnalité et choix produits</t>
  </si>
  <si>
    <t>Enrichissement nutritionnel</t>
  </si>
  <si>
    <t>Mise en application atelier</t>
  </si>
  <si>
    <t>Charcuterie</t>
  </si>
  <si>
    <t>Fruit</t>
  </si>
  <si>
    <t>Cuissons adaptées</t>
  </si>
  <si>
    <t>Présentation / dressage</t>
  </si>
  <si>
    <t>Sources / niveau de preuve</t>
  </si>
  <si>
    <t>Texturant / liant</t>
  </si>
  <si>
    <t>Mixage / tamisage / homogénéisation</t>
  </si>
  <si>
    <t>Présentation / valorisation visuelle</t>
  </si>
  <si>
    <t>Formation / transfert compétence</t>
  </si>
  <si>
    <t>Sauce / aromate</t>
  </si>
  <si>
    <t>Bloc_reclasse</t>
  </si>
  <si>
    <t>Sous_bloc_reclasse</t>
  </si>
  <si>
    <t>Geste_professionnel_attendu</t>
  </si>
  <si>
    <t>Conseil_PRO</t>
  </si>
  <si>
    <t>Conseil_CFA</t>
  </si>
  <si>
    <t>Bloc_origine</t>
  </si>
  <si>
    <t>Famille_produit</t>
  </si>
  <si>
    <t>Sous_famille_technique</t>
  </si>
  <si>
    <t>Domaine_origine</t>
  </si>
  <si>
    <t>Ligne_source</t>
  </si>
  <si>
    <t>N° question active ►</t>
  </si>
  <si>
    <t>03_Connaissance produits / risques texture</t>
  </si>
  <si>
    <t>Fruit — Fruit / oxydation, eau ou pépins selon produit</t>
  </si>
  <si>
    <t>Adapter Abricot / pêche en texture modifiée</t>
  </si>
  <si>
    <t>Quels points techniques contrôler pour préparer Abricot / pêche en texture modifiée ?</t>
  </si>
  <si>
    <t>Avec Abricot / pêche, quels défauts faut-il anticiper avant mixage, dressage ou service ?</t>
  </si>
  <si>
    <t>Servir Abricot / pêche sans contrôler ni corriger le risque : Peau, acidité.</t>
  </si>
  <si>
    <t>Fruit / oxydation, eau ou pépins selon produit</t>
  </si>
  <si>
    <t>Viande — Viande rouge / morceau collagénique ou fibreux</t>
  </si>
  <si>
    <t>Adapter Agneau en texture modifiée</t>
  </si>
  <si>
    <t>Quels points techniques contrôler pour préparer Agneau en texture modifiée ?</t>
  </si>
  <si>
    <t>Avec Agneau, quels défauts faut-il anticiper avant mixage, dressage ou service ?</t>
  </si>
  <si>
    <t>Servir Agneau sans contrôler ni corriger le risque : Goût fort, gras.</t>
  </si>
  <si>
    <t>Viande rouge / morceau collagénique ou fibreux</t>
  </si>
  <si>
    <t>05_Saisonnalité et choix produits</t>
  </si>
  <si>
    <t>Saisonnalité — choix produit et texture</t>
  </si>
  <si>
    <t>Menu d’été avec courgette et tomate en texture modifiée</t>
  </si>
  <si>
    <t>Comment travailler des légumes d’été riches en eau sans obtenir une texture trop liquide ?</t>
  </si>
  <si>
    <t>Pourquoi faut-il égoutter, réduire ou lier les légumes d’été avant service ?</t>
  </si>
  <si>
    <t>Ajouter une gomme sans égoutter, réduire ou contrôler l’eau libre.</t>
  </si>
  <si>
    <t>Légume riche en eau / eau libre</t>
  </si>
  <si>
    <t>Adapter Banane en texture modifiée</t>
  </si>
  <si>
    <t>Quels points techniques contrôler pour préparer Banane en texture modifiée ?</t>
  </si>
  <si>
    <t>Avec Banane, quels défauts faut-il anticiper avant mixage, dressage ou service ?</t>
  </si>
  <si>
    <t>Servir Banane sans contrôler ni corriger le risque : Oxydation, texture collante.</t>
  </si>
  <si>
    <t>Légume — Légume support / couleur et texture</t>
  </si>
  <si>
    <t>Adapter Betterave en texture modifiée</t>
  </si>
  <si>
    <t>Quels points techniques contrôler pour préparer Betterave en texture modifiée ?</t>
  </si>
  <si>
    <t>Avec Betterave, quels défauts faut-il anticiper avant mixage, dressage ou service ?</t>
  </si>
  <si>
    <t>Servir Betterave sans contrôler ni corriger le risque : Goût terreux, couleur forte.</t>
  </si>
  <si>
    <t>Légume support / couleur et texture</t>
  </si>
  <si>
    <t>Adapter Bœuf braisé en texture modifiée</t>
  </si>
  <si>
    <t>Quels points techniques contrôler pour préparer Bœuf braisé en texture modifiée ?</t>
  </si>
  <si>
    <t>Avec Bœuf braisé, quels défauts faut-il anticiper avant mixage, dressage ou service ?</t>
  </si>
  <si>
    <t>Servir Bœuf braisé sans contrôler ni corriger le risque : Fibres longues, sécheresse.</t>
  </si>
  <si>
    <t>Adapter Brocoli en texture modifiée</t>
  </si>
  <si>
    <t>Quels points techniques contrôler pour préparer Brocoli en texture modifiée ?</t>
  </si>
  <si>
    <t>Avec Brocoli, quels défauts faut-il anticiper avant mixage, dressage ou service ?</t>
  </si>
  <si>
    <t>Servir Brocoli sans contrôler ni corriger le risque : Odeur soufrée, fibres.</t>
  </si>
  <si>
    <t>Adapter Carotte en texture modifiée</t>
  </si>
  <si>
    <t>Quels points techniques contrôler pour préparer Carotte en texture modifiée ?</t>
  </si>
  <si>
    <t>Avec Carotte, quels défauts faut-il anticiper avant mixage, dressage ou service ?</t>
  </si>
  <si>
    <t>Servir Carotte sans contrôler ni corriger le risque : Eau libre si cuisson mal égouttée.</t>
  </si>
  <si>
    <t>Adapter Céleri-rave en texture modifiée</t>
  </si>
  <si>
    <t>Quels points techniques contrôler pour préparer Céleri-rave en texture modifiée ?</t>
  </si>
  <si>
    <t>Avec Céleri-rave, quels défauts faut-il anticiper avant mixage, dressage ou service ?</t>
  </si>
  <si>
    <t>Servir Céleri-rave sans contrôler ni corriger le risque : Goût fort, fibres.</t>
  </si>
  <si>
    <t>Charcuterie — Produit transformé / sel, peau, boyau, morceaux</t>
  </si>
  <si>
    <t>Adapter Charcuterie sèche en texture modifiée</t>
  </si>
  <si>
    <t>Quels points techniques contrôler pour préparer Charcuterie sèche en texture modifiée ?</t>
  </si>
  <si>
    <t>Avec Charcuterie sèche, quels défauts faut-il anticiper avant mixage, dressage ou service ?</t>
  </si>
  <si>
    <t>Servir Charcuterie sèche sans contrôler ni corriger le risque : Morceaux durs, sel, gras.</t>
  </si>
  <si>
    <t>Produit transformé / sel, peau, boyau, morceaux</t>
  </si>
  <si>
    <t>Adapter Chou-fleur en texture modifiée</t>
  </si>
  <si>
    <t>Quels points techniques contrôler pour préparer Chou-fleur en texture modifiée ?</t>
  </si>
  <si>
    <t>Avec Chou-fleur, quels défauts faut-il anticiper avant mixage, dressage ou service ?</t>
  </si>
  <si>
    <t>Servir Chou-fleur sans contrôler ni corriger le risque : Odeur, eau.</t>
  </si>
  <si>
    <t>Adapter Courge / potimarron en texture modifiée</t>
  </si>
  <si>
    <t>Quels points techniques contrôler pour préparer Courge / potimarron en texture modifiée ?</t>
  </si>
  <si>
    <t>Avec Courge / potimarron, quels défauts faut-il anticiper avant mixage, dressage ou service ?</t>
  </si>
  <si>
    <t>Servir Courge / potimarron sans contrôler ni corriger le risque : Texture épaisse, peau.</t>
  </si>
  <si>
    <t>Légume — Légume riche en eau / eau libre</t>
  </si>
  <si>
    <t>Adapter Courgette en texture modifiée</t>
  </si>
  <si>
    <t>Quels points techniques contrôler pour préparer Courgette en texture modifiée ?</t>
  </si>
  <si>
    <t>Avec Courgette, quels défauts faut-il anticiper avant mixage, dressage ou service ?</t>
  </si>
  <si>
    <t>Servir Courgette sans contrôler ni corriger le risque : Excès d’eau.</t>
  </si>
  <si>
    <t>Volaille — Chair maigre ou cuisse plus moelleuse</t>
  </si>
  <si>
    <t>Adapter Dinde en texture modifiée</t>
  </si>
  <si>
    <t>Quels points techniques contrôler pour préparer Dinde en texture modifiée ?</t>
  </si>
  <si>
    <t>Avec Dinde, quels défauts faut-il anticiper avant mixage, dressage ou service ?</t>
  </si>
  <si>
    <t>Servir Dinde sans contrôler ni corriger le risque : Chair sèche.</t>
  </si>
  <si>
    <t>Chair maigre ou cuisse plus moelleuse</t>
  </si>
  <si>
    <t>Adapter Épinard en texture modifiée</t>
  </si>
  <si>
    <t>Quels points techniques contrôler pour préparer Épinard en texture modifiée ?</t>
  </si>
  <si>
    <t>Avec Épinard, quels défauts faut-il anticiper avant mixage, dressage ou service ?</t>
  </si>
  <si>
    <t>Servir Épinard sans contrôler ni corriger le risque : Fibres, couleur sombre.</t>
  </si>
  <si>
    <t>Adapter Fraise en texture modifiée</t>
  </si>
  <si>
    <t>Quels points techniques contrôler pour préparer Fraise en texture modifiée ?</t>
  </si>
  <si>
    <t>Avec Fraise, quels défauts faut-il anticiper avant mixage, dressage ou service ?</t>
  </si>
  <si>
    <t>Servir Fraise sans contrôler ni corriger le risque : Graines, acidité.</t>
  </si>
  <si>
    <t>Produit laitier — Laitier lisse ou fermenté / allergène lait</t>
  </si>
  <si>
    <t>Adapter Fromage frais en texture modifiée</t>
  </si>
  <si>
    <t>Quels points techniques contrôler pour préparer Fromage frais en texture modifiée ?</t>
  </si>
  <si>
    <t>Avec Fromage frais, quels défauts faut-il anticiper avant mixage, dressage ou service ?</t>
  </si>
  <si>
    <t>Servir Fromage frais sans contrôler ni corriger le risque : Salé, allergène lait.</t>
  </si>
  <si>
    <t>Laitier lisse ou fermenté / allergène lait</t>
  </si>
  <si>
    <t>Légume — Légume fibreux / tamisage probable</t>
  </si>
  <si>
    <t>Adapter Haricots verts en texture modifiée</t>
  </si>
  <si>
    <t>Quels points techniques contrôler pour préparer Haricots verts en texture modifiée ?</t>
  </si>
  <si>
    <t>Avec Haricots verts, quels défauts faut-il anticiper avant mixage, dressage ou service ?</t>
  </si>
  <si>
    <t>Servir Haricots verts sans contrôler ni corriger le risque : Fibres, fils.</t>
  </si>
  <si>
    <t>Légume fibreux / tamisage probable</t>
  </si>
  <si>
    <t>Adapter Jambon cuit en texture modifiée</t>
  </si>
  <si>
    <t>Quels points techniques contrôler pour préparer Jambon cuit en texture modifiée ?</t>
  </si>
  <si>
    <t>Avec Jambon cuit, quels défauts faut-il anticiper avant mixage, dressage ou service ?</t>
  </si>
  <si>
    <t>Servir Jambon cuit sans contrôler ni corriger le risque : Sel, texture compacte.</t>
  </si>
  <si>
    <t>Légumineuse — Peaux / granulation / tamisage</t>
  </si>
  <si>
    <t>Adapter Lentilles en texture modifiée</t>
  </si>
  <si>
    <t>Quels points techniques contrôler pour préparer Lentilles en texture modifiée ?</t>
  </si>
  <si>
    <t>Avec Lentilles, quels défauts faut-il anticiper avant mixage, dressage ou service ?</t>
  </si>
  <si>
    <t>Servir Lentilles sans contrôler ni corriger le risque : Peaux, granulation.</t>
  </si>
  <si>
    <t>Peaux / granulation / tamisage</t>
  </si>
  <si>
    <t>Adapter Melon en texture modifiée</t>
  </si>
  <si>
    <t>Quels points techniques contrôler pour préparer Melon en texture modifiée ?</t>
  </si>
  <si>
    <t>Avec Melon, quels défauts faut-il anticiper avant mixage, dressage ou service ?</t>
  </si>
  <si>
    <t>Servir Melon sans contrôler ni corriger le risque : Eau libre.</t>
  </si>
  <si>
    <t>Œuf — Protéine coagulante / grumeaux</t>
  </si>
  <si>
    <t>Adapter Œuf en texture modifiée</t>
  </si>
  <si>
    <t>Quels points techniques contrôler pour préparer Œuf en texture modifiée ?</t>
  </si>
  <si>
    <t>Avec Œuf, quels défauts faut-il anticiper avant mixage, dressage ou service ?</t>
  </si>
  <si>
    <t>Servir Œuf sans contrôler ni corriger le risque : Grumeaux, surcuisson.</t>
  </si>
  <si>
    <t>Protéine coagulante / grumeaux</t>
  </si>
  <si>
    <t>Féculent — Support amidonné</t>
  </si>
  <si>
    <t>Adapter Patate douce en texture modifiée</t>
  </si>
  <si>
    <t>Quels points techniques contrôler pour préparer Patate douce en texture modifiée ?</t>
  </si>
  <si>
    <t>Avec Patate douce, quels défauts faut-il anticiper avant mixage, dressage ou service ?</t>
  </si>
  <si>
    <t>Servir Patate douce sans contrôler ni corriger le risque : Texture dense, sucrée.</t>
  </si>
  <si>
    <t>Support amidonné</t>
  </si>
  <si>
    <t>Féculent — Céréale cuite / grains ou rétrogradation</t>
  </si>
  <si>
    <t>Adapter Pâtes en texture modifiée</t>
  </si>
  <si>
    <t>Quels points techniques contrôler pour préparer Pâtes en texture modifiée ?</t>
  </si>
  <si>
    <t>Avec Pâtes, quels défauts faut-il anticiper avant mixage, dressage ou service ?</t>
  </si>
  <si>
    <t>Servir Pâtes sans contrôler ni corriger le risque : Collant, élastique.</t>
  </si>
  <si>
    <t>Céréale cuite / grains ou rétrogradation</t>
  </si>
  <si>
    <t>Adapter Petits pois en texture modifiée</t>
  </si>
  <si>
    <t>Quels points techniques contrôler pour préparer Petits pois en texture modifiée ?</t>
  </si>
  <si>
    <t>Avec Petits pois, quels défauts faut-il anticiper avant mixage, dressage ou service ?</t>
  </si>
  <si>
    <t>Servir Petits pois sans contrôler ni corriger le risque : Peaux, grains.</t>
  </si>
  <si>
    <t>Adapter Poire en texture modifiée</t>
  </si>
  <si>
    <t>Quels points techniques contrôler pour préparer Poire en texture modifiée ?</t>
  </si>
  <si>
    <t>Avec Poire, quels défauts faut-il anticiper avant mixage, dressage ou service ?</t>
  </si>
  <si>
    <t>Servir Poire sans contrôler ni corriger le risque : Eau libre, oxydation.</t>
  </si>
  <si>
    <t>Adapter Poireau en texture modifiée</t>
  </si>
  <si>
    <t>Quels points techniques contrôler pour préparer Poireau en texture modifiée ?</t>
  </si>
  <si>
    <t>Avec Poireau, quels défauts faut-il anticiper avant mixage, dressage ou service ?</t>
  </si>
  <si>
    <t>Servir Poireau sans contrôler ni corriger le risque : Fibres longues.</t>
  </si>
  <si>
    <t>Adapter Pois cassés en texture modifiée</t>
  </si>
  <si>
    <t>Quels points techniques contrôler pour préparer Pois cassés en texture modifiée ?</t>
  </si>
  <si>
    <t>Avec Pois cassés, quels défauts faut-il anticiper avant mixage, dressage ou service ?</t>
  </si>
  <si>
    <t>Servir Pois cassés sans contrôler ni corriger le risque : Peaux, épaississement au repos.</t>
  </si>
  <si>
    <t>Adapter Pois chiches en texture modifiée</t>
  </si>
  <si>
    <t>Quels points techniques contrôler pour préparer Pois chiches en texture modifiée ?</t>
  </si>
  <si>
    <t>Avec Pois chiches, quels défauts faut-il anticiper avant mixage, dressage ou service ?</t>
  </si>
  <si>
    <t>Servir Pois chiches sans contrôler ni corriger le risque : Peaux, texture pâteuse.</t>
  </si>
  <si>
    <t>Poisson — Poisson maigre fragile / arêtes et granulosité</t>
  </si>
  <si>
    <t>Adapter Poisson blanc en texture modifiée</t>
  </si>
  <si>
    <t>Quels points techniques contrôler pour préparer Poisson blanc en texture modifiée ?</t>
  </si>
  <si>
    <t>Avec Poisson blanc, quels défauts faut-il anticiper avant mixage, dressage ou service ?</t>
  </si>
  <si>
    <t>Servir Poisson blanc sans contrôler ni corriger le risque : Arêtes, granulation.</t>
  </si>
  <si>
    <t>Poisson maigre fragile / arêtes et granulosité</t>
  </si>
  <si>
    <t>Adapter Pomme en texture modifiée</t>
  </si>
  <si>
    <t>Quels points techniques contrôler pour préparer Pomme en texture modifiée ?</t>
  </si>
  <si>
    <t>Avec Pomme, quels défauts faut-il anticiper avant mixage, dressage ou service ?</t>
  </si>
  <si>
    <t>Servir Pomme sans contrôler ni corriger le risque : Oxydation.</t>
  </si>
  <si>
    <t>Féculent — Tubercule amidonné / risque colle</t>
  </si>
  <si>
    <t>Adapter Pomme de terre en texture modifiée</t>
  </si>
  <si>
    <t>Quels points techniques contrôler pour préparer Pomme de terre en texture modifiée ?</t>
  </si>
  <si>
    <t>Avec Pomme de terre, quels défauts faut-il anticiper avant mixage, dressage ou service ?</t>
  </si>
  <si>
    <t>Servir Pomme de terre sans contrôler ni corriger le risque : Texture collante.</t>
  </si>
  <si>
    <t>Tubercule amidonné / risque colle</t>
  </si>
  <si>
    <t>Porc — Viande de porc / gras à intégrer</t>
  </si>
  <si>
    <t>Adapter Porc mijoté en texture modifiée</t>
  </si>
  <si>
    <t>Quels points techniques contrôler pour préparer Porc mijoté en texture modifiée ?</t>
  </si>
  <si>
    <t>Avec Porc mijoté, quels défauts faut-il anticiper avant mixage, dressage ou service ?</t>
  </si>
  <si>
    <t>Servir Porc mijoté sans contrôler ni corriger le risque : Gras libre, fibres.</t>
  </si>
  <si>
    <t>Viande de porc / gras à intégrer</t>
  </si>
  <si>
    <t>Adapter Riz en texture modifiée</t>
  </si>
  <si>
    <t>Quels points techniques contrôler pour préparer Riz en texture modifiée ?</t>
  </si>
  <si>
    <t>Avec Riz, quels défauts faut-il anticiper avant mixage, dressage ou service ?</t>
  </si>
  <si>
    <t>Servir Riz sans contrôler ni corriger le risque : Grains, durcissement.</t>
  </si>
  <si>
    <t>Poisson — Poisson gras / arêtes et gras libre</t>
  </si>
  <si>
    <t>Adapter Saumon en texture modifiée</t>
  </si>
  <si>
    <t>Quels points techniques contrôler pour préparer Saumon en texture modifiée ?</t>
  </si>
  <si>
    <t>Avec Saumon, quels défauts faut-il anticiper avant mixage, dressage ou service ?</t>
  </si>
  <si>
    <t>Servir Saumon sans contrôler ni corriger le risque : Gras libre, goût fort.</t>
  </si>
  <si>
    <t>Poisson gras / arêtes et gras libre</t>
  </si>
  <si>
    <t>Adapter Semoule en texture modifiée</t>
  </si>
  <si>
    <t>Quels points techniques contrôler pour préparer Semoule en texture modifiée ?</t>
  </si>
  <si>
    <t>Avec Semoule, quels défauts faut-il anticiper avant mixage, dressage ou service ?</t>
  </si>
  <si>
    <t>Servir Semoule sans contrôler ni corriger le risque : Grain résiduel.</t>
  </si>
  <si>
    <t>Poisson — Poisson dense / risque sec</t>
  </si>
  <si>
    <t>Adapter Thon cuit en texture modifiée</t>
  </si>
  <si>
    <t>Quels points techniques contrôler pour préparer Thon cuit en texture modifiée ?</t>
  </si>
  <si>
    <t>Avec Thon cuit, quels défauts faut-il anticiper avant mixage, dressage ou service ?</t>
  </si>
  <si>
    <t>Servir Thon cuit sans contrôler ni corriger le risque : Sécheresse.</t>
  </si>
  <si>
    <t>Poisson dense / risque sec</t>
  </si>
  <si>
    <t>Adapter Tomate en texture modifiée</t>
  </si>
  <si>
    <t>Quels points techniques contrôler pour préparer Tomate en texture modifiée ?</t>
  </si>
  <si>
    <t>Avec Tomate, quels défauts faut-il anticiper avant mixage, dressage ou service ?</t>
  </si>
  <si>
    <t>Servir Tomate sans contrôler ni corriger le risque : Peaux, pépins, acidité.</t>
  </si>
  <si>
    <t>Adapter Veau en texture modifiée</t>
  </si>
  <si>
    <t>Quels points techniques contrôler pour préparer Veau en texture modifiée ?</t>
  </si>
  <si>
    <t>Avec Veau, quels défauts faut-il anticiper avant mixage, dressage ou service ?</t>
  </si>
  <si>
    <t>Servir Veau sans contrôler ni corriger le risque : Chair sèche, goût doux.</t>
  </si>
  <si>
    <t>08_Protocoles matériels</t>
  </si>
  <si>
    <t>Matériel — usage, nettoyage, contrôle</t>
  </si>
  <si>
    <t>Pourquoi l’aspect homogène ne suffit-il pas toujours à valider un lissage ?</t>
  </si>
  <si>
    <t>Pourquoi poursuivre le lissage si la texture reste granuleuse ?</t>
  </si>
  <si>
    <t>Adapter Volaille blanche en texture modifiée</t>
  </si>
  <si>
    <t>Quels points techniques contrôler pour préparer Volaille blanche en texture modifiée ?</t>
  </si>
  <si>
    <t>Avec Volaille blanche, quels défauts faut-il anticiper avant mixage, dressage ou service ?</t>
  </si>
  <si>
    <t>Servir Volaille blanche sans contrôler ni corriger le risque : Sécheresse, fibres.</t>
  </si>
  <si>
    <t>Adapter Yaourt nature en texture modifiée</t>
  </si>
  <si>
    <t>Quels points techniques contrôler pour préparer Yaourt nature en texture modifiée ?</t>
  </si>
  <si>
    <t>Avec Yaourt nature, quels défauts faut-il anticiper avant mixage, dressage ou service ?</t>
  </si>
  <si>
    <t>Servir Yaourt nature sans contrôler ni corriger le risque : Acidité, séparation.</t>
  </si>
  <si>
    <t>13_Présentation / dressage</t>
  </si>
  <si>
    <t>Dressage — forme, couleur, portion, appétence</t>
  </si>
  <si>
    <t>Quelles limites poser au moulage des purées en textures modifiées ?</t>
  </si>
  <si>
    <t>Pourquoi un moulage réussi visuellement peut-il rester non conforme ?</t>
  </si>
  <si>
    <t>Valider le moulage sur l’apparence seule, sans contrôle de texture.</t>
  </si>
  <si>
    <t>18_Mise en application atelier</t>
  </si>
  <si>
    <t>Comment organiser analyse écart dans un atelier de production de textures modifiées ?</t>
  </si>
  <si>
    <t>Quels gestes appliquer concrètement pour analyse écart ?</t>
  </si>
  <si>
    <t>Corriger un écart sans identifier la cause ni tracer l’action.</t>
  </si>
  <si>
    <t>Sans famille produit directe</t>
  </si>
  <si>
    <t>02_Référentiel texture / IDDSI</t>
  </si>
  <si>
    <t>Contrôler au poste : Boissons épaissies</t>
  </si>
  <si>
    <t>Quels contrôles terrain permettent de valider Boissons épaissies avant service ?</t>
  </si>
  <si>
    <t>Comment vérifier Boissons épaissies au poste de travail avant d’envoyer ?</t>
  </si>
  <si>
    <t>Servir avant épaississement stabilisé.</t>
  </si>
  <si>
    <t>Repas complet / plusieurs composants à contrôler</t>
  </si>
  <si>
    <t>Contrôler au poste : Niveau 3/liquéfié</t>
  </si>
  <si>
    <t>Quels contrôles terrain permettent de valider Niveau 3/liquéfié avant service ?</t>
  </si>
  <si>
    <t>Comment vérifier Niveau 3/liquéfié au poste de travail avant d’envoyer ?</t>
  </si>
  <si>
    <t>Se fier à 'c'est une soupe'.</t>
  </si>
  <si>
    <t>Contrôler au poste : Niveau 4/purée</t>
  </si>
  <si>
    <t>Quels contrôles terrain permettent de valider Niveau 4/purée avant service ?</t>
  </si>
  <si>
    <t>Comment vérifier Niveau 4/purée au poste de travail avant d’envoyer ?</t>
  </si>
  <si>
    <t>Ajouter particules décoratives.</t>
  </si>
  <si>
    <t>Contrôler au poste : Niveau 5/haché humide</t>
  </si>
  <si>
    <t>Quels contrôles terrain permettent de valider Niveau 5/haché humide avant service ?</t>
  </si>
  <si>
    <t>Comment vérifier Niveau 5/haché humide au poste de travail avant d’envoyer ?</t>
  </si>
  <si>
    <t>Haché sec ou morceaux irréguliers.</t>
  </si>
  <si>
    <t>Contrôler au poste : Niveau 6/tendre petits morceaux</t>
  </si>
  <si>
    <t>Quels contrôles terrain permettent de valider Niveau 6/tendre petits morceaux avant service ?</t>
  </si>
  <si>
    <t>Comment vérifier Niveau 6/tendre petits morceaux au poste de travail avant d’envoyer ?</t>
  </si>
  <si>
    <t>Morceaux fermes ou secs.</t>
  </si>
  <si>
    <t>Contrôler au poste : Niveau 7 facile à mastiquer</t>
  </si>
  <si>
    <t>Quels contrôles terrain permettent de valider Niveau 7 facile à mastiquer avant service ?</t>
  </si>
  <si>
    <t>Comment vérifier Niveau 7 facile à mastiquer au poste de travail avant d’envoyer ?</t>
  </si>
  <si>
    <t>Servir aliments durs/collants.</t>
  </si>
  <si>
    <t>11_Aromatisation / sauces / associations</t>
  </si>
  <si>
    <t>Plat lisse aromatisé aux herbes</t>
  </si>
  <si>
    <t>Comment utiliser les herbes sans introduire de morceaux dans une texture lisse ?</t>
  </si>
  <si>
    <t>Comment donner un goût d’herbe sans laisser de morceaux ?</t>
  </si>
  <si>
    <t>Support aromatique filtré ou assaisonnement</t>
  </si>
  <si>
    <t>14_Hygiène par étape / PMS</t>
  </si>
  <si>
    <t>Plat cuit avant mixage</t>
  </si>
  <si>
    <t>Pourquoi la cuisson reste-t-elle déterminante même si le plat est ensuite mixé ?</t>
  </si>
  <si>
    <t>Pourquoi réussir la cuisson avant de mixer ?</t>
  </si>
  <si>
    <t>06_Cuissons adaptées</t>
  </si>
  <si>
    <t>Viande fibreuse à rendre mixable</t>
  </si>
  <si>
    <t>Pourquoi le braisage est-il souvent plus adapté qu’un rôtissage sec pour une viande mixée ?</t>
  </si>
  <si>
    <t>Pourquoi une cuisson mijotée aide-t-elle à obtenir une texture plus lisse ?</t>
  </si>
  <si>
    <t>Comment le choix du couteau, de la cuve et de la charge influence-t-il la texture finale ?</t>
  </si>
  <si>
    <t>Pourquoi le robot, la cuve et la quantité changent-ils le résultat ?</t>
  </si>
  <si>
    <t>Matériel, nettoyage ou protocole</t>
  </si>
  <si>
    <t>07_Mixage / tamisage / homogénéisation</t>
  </si>
  <si>
    <t>Choisir entre blender, cutter, presse-purée ou mixeur plongeant</t>
  </si>
  <si>
    <t>Pourquoi le matériel choisi modifie-t-il le résultat de mixage et de lissage ?</t>
  </si>
  <si>
    <t>Pourquoi l’outil utilisé change-t-il la texture finale ?</t>
  </si>
  <si>
    <t>04_Technologie des viandes mixées</t>
  </si>
  <si>
    <t>Viandes mixées — choix, ratio, mixage à chaud</t>
  </si>
  <si>
    <t>Quels liants naturels peuvent améliorer une viande mixée, et quelles vigilances imposent-ils ?</t>
  </si>
  <si>
    <t>Quels liants ajouter sans perdre goût, texture ni sécurité ?</t>
  </si>
  <si>
    <t>Adapter un plat de viande en purée lisse pour l’EHPAD</t>
  </si>
  <si>
    <t>Pourquoi un morceau à braiser peut-il être plus adapté qu’un morceau tendre à griller ?</t>
  </si>
  <si>
    <t>Pourquoi une viande à mijoter donne-t-elle souvent un meilleur mixé qu’un filet ?</t>
  </si>
  <si>
    <t>17_Validation IDDSI / évaluation</t>
  </si>
  <si>
    <t>Validation — test, preuve, barème</t>
  </si>
  <si>
    <t>Quel exercice comparatif permet de comprendre et diagnostiquer l’effet sableux ?</t>
  </si>
  <si>
    <t>Comment comparer deux méthodes pour comprendre l’effet sableux ?</t>
  </si>
  <si>
    <t>15_Réactions physicochimiques utiles</t>
  </si>
  <si>
    <t>Défaut de texture ou de goût lié à : Chlorophylle</t>
  </si>
  <si>
    <t>Comment utiliser la compréhension de chlorophylle pour corriger ou stabiliser une texture modifiée ?</t>
  </si>
  <si>
    <t>Quel geste adapter quand chlorophylle modifie la texture ou le goût ?</t>
  </si>
  <si>
    <t>Poursuivre la cuisson jusqu’à sécher, ternir ou granuler la préparation.</t>
  </si>
  <si>
    <t>Défaut de texture ou de goût lié à : Cisaillement</t>
  </si>
  <si>
    <t>Comment utiliser la compréhension de cisaillement pour corriger ou stabiliser une texture modifiée ?</t>
  </si>
  <si>
    <t>Quel geste adapter quand cisaillement modifie la texture ou le goût ?</t>
  </si>
  <si>
    <t>Utiliser le cutter comme solution unique, sans adapter outil, durée ni produit.</t>
  </si>
  <si>
    <t>Défaut de texture ou de goût lié à : Coagulation protéines</t>
  </si>
  <si>
    <t>Comment utiliser la compréhension de coagulation protéines pour corriger ou stabiliser une texture modifiée ?</t>
  </si>
  <si>
    <t>Quel geste adapter quand coagulation protéines modifie la texture ou le goût ?</t>
  </si>
  <si>
    <t>Défaut de texture ou de goût lié à : Diffusion aromatique</t>
  </si>
  <si>
    <t>Comment utiliser la compréhension de diffusion aromatique pour corriger ou stabiliser une texture modifiée ?</t>
  </si>
  <si>
    <t>Quel geste adapter quand diffusion aromatique modifie la texture ou le goût ?</t>
  </si>
  <si>
    <t>Ajouter des herbes hachées dans une texture lisse sans infusion ni filtration.</t>
  </si>
  <si>
    <t>Défaut de texture ou de goût lié à : Émulsion</t>
  </si>
  <si>
    <t>Comment utiliser la compréhension de émulsion pour corriger ou stabiliser une texture modifiée ?</t>
  </si>
  <si>
    <t>Quel geste adapter quand émulsion modifie la texture ou le goût ?</t>
  </si>
  <si>
    <t>Ajouter la matière grasse en une seule fois, sans émulsion progressive ni contrôle.</t>
  </si>
  <si>
    <t>Défaut de texture ou de goût lié à : Gélatinisation amidon</t>
  </si>
  <si>
    <t>Comment utiliser la compréhension de gélatinisation amidon pour corriger ou stabiliser une texture modifiée ?</t>
  </si>
  <si>
    <t>Quel geste adapter quand gélatinisation amidon modifie la texture ou le goût ?</t>
  </si>
  <si>
    <t>Servir une liaison avec grumeaux, goût farineux ou cuisson insuffisante de l’amidon.</t>
  </si>
  <si>
    <t>Liants / texturants — fonction et défaut</t>
  </si>
  <si>
    <t>Défaut de texture ou de goût lié à : Hydratation hydrocolloïdes</t>
  </si>
  <si>
    <t>Comment utiliser la compréhension de hydratation hydrocolloïdes pour corriger ou stabiliser une texture modifiée ?</t>
  </si>
  <si>
    <t>Quel geste adapter quand hydratation hydrocolloïdes modifie la texture ou le goût ?</t>
  </si>
  <si>
    <t>Valider le résultat avant hydratation complète du texturant.</t>
  </si>
  <si>
    <t>Hydrocolloïde, amidon ou liant culinaire</t>
  </si>
  <si>
    <t>Défaut de texture ou de goût lié à : Maillard</t>
  </si>
  <si>
    <t>Comment utiliser la compréhension de maillard pour corriger ou stabiliser une texture modifiée ?</t>
  </si>
  <si>
    <t>Quel geste adapter quand maillard modifie la texture ou le goût ?</t>
  </si>
  <si>
    <t>Chercher la coloration en brûlant ou en desséchant le produit.</t>
  </si>
  <si>
    <t>Défaut de texture ou de goût lié à : Oxydation enzymatique</t>
  </si>
  <si>
    <t>Comment utiliser la compréhension de oxydation enzymatique pour corriger ou stabiliser une texture modifiée ?</t>
  </si>
  <si>
    <t>Quel geste adapter quand oxydation enzymatique modifie la texture ou le goût ?</t>
  </si>
  <si>
    <t>Préparer trop tôt et laisser le produit s’oxyder ou se dégrader.</t>
  </si>
  <si>
    <t>Défaut de texture ou de goût lié à : Pectines végétales</t>
  </si>
  <si>
    <t>Comment utiliser la compréhension de pectines végétales pour corriger ou stabiliser une texture modifiée ?</t>
  </si>
  <si>
    <t>Quel geste adapter quand pectines végétales modifie la texture ou le goût ?</t>
  </si>
  <si>
    <t>Servir un végétal sous-cuit, fibreux ou insuffisamment tamisé.</t>
  </si>
  <si>
    <t>Défaut de texture ou de goût lié à : Rétrogradation amidon</t>
  </si>
  <si>
    <t>Comment utiliser la compréhension de rétrogradation amidon pour corriger ou stabiliser une texture modifiée ?</t>
  </si>
  <si>
    <t>Quel geste adapter quand rétrogradation amidon modifie la texture ou le goût ?</t>
  </si>
  <si>
    <t>Valider uniquement à chaud sans contrôler après refroidissement ou remise en température.</t>
  </si>
  <si>
    <t>Défaut de texture ou de goût lié à : Synérèse</t>
  </si>
  <si>
    <t>Comment utiliser la compréhension de synérèse pour corriger ou stabiliser une texture modifiée ?</t>
  </si>
  <si>
    <t>Quel geste adapter quand synérèse modifie la texture ou le goût ?</t>
  </si>
  <si>
    <t>Essuyer l’eau rejetée au lieu de corriger la cause de la synérèse.</t>
  </si>
  <si>
    <t>Transformer une joue de bœuf en texture mixée</t>
  </si>
  <si>
    <t>Construire un menu de saison en textures modifiées — Hiver</t>
  </si>
  <si>
    <t>Comment choisir des produits de hiver adaptés à des textures modifiées stables, goûteuses et appétissantes ?</t>
  </si>
  <si>
    <t>En hiver, quels produits choisir et quels risques texture anticiper ?</t>
  </si>
  <si>
    <t>Quels tests simples permettent d’objectiver une texture avant service ?</t>
  </si>
  <si>
    <t>Quels tests faire avant d’envoyer ?</t>
  </si>
  <si>
    <t>Valider au regard uniquement sans test de texture ni contrôle de service.</t>
  </si>
  <si>
    <t>Contrôle texture, température ou conformité</t>
  </si>
  <si>
    <t>Pourquoi tester la texture dans les conditions réelles de service ?</t>
  </si>
  <si>
    <t>Pourquoi tester à la température réelle de service ?</t>
  </si>
  <si>
    <t>Pourquoi contrôler à nouveau la texture après remise en température ?</t>
  </si>
  <si>
    <t>Pourquoi retester après réchauffage ?</t>
  </si>
  <si>
    <t>Pourquoi l’humidité maîtrisée est-elle essentielle dans une texture hachée ou moelleuse ?</t>
  </si>
  <si>
    <t>Pourquoi un haché sec est-il difficile et risqué à consommer ?</t>
  </si>
  <si>
    <t>Une portion mixée est diluée pour devenir lisse</t>
  </si>
  <si>
    <t>Pourquoi une dilution excessive reste-t-elle un défaut même si la texture paraît lisse ?</t>
  </si>
  <si>
    <t>Pourquoi trop d’eau affaiblit-il le goût, la tenue et la valeur nutritionnelle ?</t>
  </si>
  <si>
    <t>16_Défauts / corrections atelier</t>
  </si>
  <si>
    <t>Défauts — diagnostic et correction</t>
  </si>
  <si>
    <t>Défaut observé : Couleur brune (Fruit/légume oxydé)</t>
  </si>
  <si>
    <t>Comment diagnostiquer et corriger un défaut de type “Couleur brune” ?</t>
  </si>
  <si>
    <t>Que vérifier en priorité si le défaut “Couleur brune” apparaît ?</t>
  </si>
  <si>
    <t>Masquer un défaut de couleur par colorant sans corriger la cause.</t>
  </si>
  <si>
    <t>Défaut observé : Croûte surface (Maintien chaud trop long)</t>
  </si>
  <si>
    <t>Comment diagnostiquer et corriger un défaut de type “Croûte surface” ?</t>
  </si>
  <si>
    <t>Que vérifier en priorité si le défaut “Croûte surface” apparaît ?</t>
  </si>
  <si>
    <t>Gratter la croûte de surface et servir sans reprendre la maîtrise du réchauffage.</t>
  </si>
  <si>
    <t>Défaut observé : Fade (Détente à l’eau)</t>
  </si>
  <si>
    <t>Comment diagnostiquer et corriger un défaut de type “Fade” ?</t>
  </si>
  <si>
    <t>Que vérifier en priorité si le défaut “Fade” apparaît ?</t>
  </si>
  <si>
    <t>Compenser la fadeur ou l’eau par un excès de sel.</t>
  </si>
  <si>
    <t>Défaut observé : Fibreux (Poireau/viande)</t>
  </si>
  <si>
    <t>Comment diagnostiquer et corriger un défaut de type “Fibreux” ?</t>
  </si>
  <si>
    <t>Que vérifier en priorité si le défaut “Fibreux” apparaît ?</t>
  </si>
  <si>
    <t>Servir une texture avec filaments, fibres longues ou particules résiduelles.</t>
  </si>
  <si>
    <t>Défaut observé : Gluant (Texture filante)</t>
  </si>
  <si>
    <t>Comment diagnostiquer et corriger un défaut de type “Gluant” ?</t>
  </si>
  <si>
    <t>Que vérifier en priorité si le défaut “Gluant” apparaît ?</t>
  </si>
  <si>
    <t>Surcharger en xanthane jusqu’à obtenir une texture gluante ou filante.</t>
  </si>
  <si>
    <t>Défaut observé : Granuleux (Poisson/œuf/légumineuse)</t>
  </si>
  <si>
    <t>Comment diagnostiquer et corriger un défaut de type “Granuleux” ?</t>
  </si>
  <si>
    <t>Que vérifier en priorité si le défaut “Granuleux” apparaît ?</t>
  </si>
  <si>
    <t>Mixer plus longtemps sans traiter la cause : cuisson, produit, eau, liant ou tamisage.</t>
  </si>
  <si>
    <t>Défaut observé : Gras libre (Purée enrichie)</t>
  </si>
  <si>
    <t>Comment diagnostiquer et corriger un défaut de type “Gras libre” ?</t>
  </si>
  <si>
    <t>Que vérifier en priorité si le défaut “Gras libre” apparaît ?</t>
  </si>
  <si>
    <t>Ajouter un épaississant sur du gras libre sans réémulsion ni diagnostic.</t>
  </si>
  <si>
    <t>Défaut observé : Moulage trop ferme (Gel cassant)</t>
  </si>
  <si>
    <t>Comment diagnostiquer et corriger un défaut de type “Moulage trop ferme” ?</t>
  </si>
  <si>
    <t>Que vérifier en priorité si le défaut “Moulage trop ferme” apparaît ?</t>
  </si>
  <si>
    <t>Servir un moulage réussi visuellement mais non conforme en texture.</t>
  </si>
  <si>
    <t>Défaut observé : Texture variable selon lot (Production non pesée)</t>
  </si>
  <si>
    <t>Comment diagnostiquer et corriger un défaut de type “Texture variable selon lot” ?</t>
  </si>
  <si>
    <t>Que vérifier en priorité si le défaut “Texture variable selon lot” apparaît ?</t>
  </si>
  <si>
    <t>Produire chaque lot au jugé, sans pesée, repère ni test comparatif.</t>
  </si>
  <si>
    <t>Défaut observé : Trop épais (Mixé compact en bouche)</t>
  </si>
  <si>
    <t>Comment diagnostiquer et corriger un défaut de type “Trop épais” ?</t>
  </si>
  <si>
    <t>Que vérifier en priorité si le défaut “Trop épais” apparaît ?</t>
  </si>
  <si>
    <t>Détendre brutalement à l’eau froide sans contrôler goût, température ni texture.</t>
  </si>
  <si>
    <t>Défaut observé : Trop liquide (Eau libre autour d’un mixé)</t>
  </si>
  <si>
    <t>Comment diagnostiquer et corriger un défaut de type “Trop liquide” ?</t>
  </si>
  <si>
    <t>Que vérifier en priorité si le défaut “Trop liquide” apparaît ?</t>
  </si>
  <si>
    <t>Ajouter une poudre au hasard sans pesée, dispersion ni recontrôle.</t>
  </si>
  <si>
    <t>Défaut observé : Trop salé (Bouillon/fromage/charcuterie)</t>
  </si>
  <si>
    <t>Comment diagnostiquer et corriger un défaut de type “Trop salé” ?</t>
  </si>
  <si>
    <t>Que vérifier en priorité si le défaut “Trop salé” apparaît ?</t>
  </si>
  <si>
    <t>Ajouter du sucre pour masquer le sel sans analyse ni correction adaptée.</t>
  </si>
  <si>
    <t>Une viande mixée a reçu trop de liquide</t>
  </si>
  <si>
    <t>Comment corriger un excès de liquide sans diluer l’identité du plat ?</t>
  </si>
  <si>
    <t>Que faire si trop de jus a été ajouté ?</t>
  </si>
  <si>
    <t>13_Présentation / valorisation visuelle</t>
  </si>
  <si>
    <t>Comment utiliser une recoloration naturelle sans masquer un défaut de production ?</t>
  </si>
  <si>
    <t>Comment améliorer la couleur sans cacher un défaut technique ?</t>
  </si>
  <si>
    <t>Comment détendre une préparation sans perdre goût, sécurité ni conformité de texture ?</t>
  </si>
  <si>
    <t>Comment détendre sans transformer la préparation en sauce liquide ?</t>
  </si>
  <si>
    <t>Un dôme de viande mixée rend de l’eau après quinze minutes</t>
  </si>
  <si>
    <t>Que révèle une synérèse après maintien chaud et quelle correction appliquer ?</t>
  </si>
  <si>
    <t>Pourquoi l’eau libre après attente impose-t-elle une reprise technique ?</t>
  </si>
  <si>
    <t>Pourquoi la couleur doit-elle être considérée comme un paramètre de production ?</t>
  </si>
  <si>
    <t>Pourquoi la couleur influence-t-elle l’identification du plat et l’envie de manger ?</t>
  </si>
  <si>
    <t>Servir une masse uniforme et grise, non identifiable comme plat.</t>
  </si>
  <si>
    <t>Comment créer du relief au dressage sans introduire de morceaux, de croûte ou de particules ?</t>
  </si>
  <si>
    <t>Comment donner du volume sans ajouter de morceaux ni créer de croûte ?</t>
  </si>
  <si>
    <t>Comment organiser dégustation professionnelle dans un atelier de production de textures modifiées ?</t>
  </si>
  <si>
    <t>Quels gestes appliquer concrètement pour dégustation professionnelle ?</t>
  </si>
  <si>
    <t>Refuser toute dégustation professionnelle encadrée alors que l’évaluation sensorielle est nécessaire.</t>
  </si>
  <si>
    <t>Mixé chaud destiné à la liaison froide</t>
  </si>
  <si>
    <t>Quels paramètres enregistrer pendant le refroidissement ?</t>
  </si>
  <si>
    <t>Laisser refroidir en bac profond à température ambiante.</t>
  </si>
  <si>
    <t>Pourquoi un contrôle tactile ou organoleptique encadré peut-il sécuriser la validation ?</t>
  </si>
  <si>
    <t>Pourquoi détecter les grains, fibres ou particules avant service ?</t>
  </si>
  <si>
    <t>Ne pas contrôler la texture réelle par test visuel, tactile ou cuillère selon protocole.</t>
  </si>
  <si>
    <t>Quelles précautions prendre avec un bouillon utilisé pour détendre une texture ?</t>
  </si>
  <si>
    <t>Pourquoi vérifier qu’un bouillon est filtré, goûteux et peu salé ?</t>
  </si>
  <si>
    <t>Détendre avec un bouillon granuleux, trop salé ou non filtré.</t>
  </si>
  <si>
    <t>Comment utiliser la coloration sans durcir ni dessécher la texture ?</t>
  </si>
  <si>
    <t>Comment colorer le produit sans le brûler ni le dessécher ?</t>
  </si>
  <si>
    <t>Quelles causes rechercher devant une viande mixée à effet sableux ?</t>
  </si>
  <si>
    <t>Qu’est-ce qui peut rendre une viande mixée sableuse ?</t>
  </si>
  <si>
    <t>20_Formation / transfert compétence</t>
  </si>
  <si>
    <t>Un même cas est travaillé avec un CFA et un cuisinier confirmé</t>
  </si>
  <si>
    <t>Comment distinguer une réponse terrain CFA d’une réponse technique PRO ?</t>
  </si>
  <si>
    <t>Donner la même réponse attendue au PRO et au CFA, sans différencier niveau technique et geste terrain.</t>
  </si>
  <si>
    <t>01_Sécurité convive / prescription</t>
  </si>
  <si>
    <t>Pourquoi une difficulté de mastication et une difficulté de déglutition ne conduisent-elles pas forcément à la même texture ?</t>
  </si>
  <si>
    <t>Pourquoi mastication et déglutition ne demandent-elles pas toujours la même texture ?</t>
  </si>
  <si>
    <t>19_Sources / niveau de preuve</t>
  </si>
  <si>
    <t>Pourquoi distinguer source officielle, source constructeur et repère atelier ?</t>
  </si>
  <si>
    <t>Pourquoi ne faut-il pas confondre norme, fiche constructeur et repère d’essai ?</t>
  </si>
  <si>
    <t>Ressource, démonstration ou transfert</t>
  </si>
  <si>
    <t>Comment doser les épices dans une texture modifiée sans agressivité ni particules ?</t>
  </si>
  <si>
    <t>Comment épicer finement sans morceaux, excès de piquant ni agressivité ?</t>
  </si>
  <si>
    <t>Quel intérêt présente le dressage à la poche en texture modifiée ?</t>
  </si>
  <si>
    <t>Pourquoi la poche à douille aide-t-elle à dresser régulier et identifiable ?</t>
  </si>
  <si>
    <t>La poche à douille est utilisée pour des portions individuelles</t>
  </si>
  <si>
    <t>Pourquoi la présentation doit-elle aussi garantir une portion régulière ?</t>
  </si>
  <si>
    <t>Pourquoi une belle présentation doit-elle respecter la portion ?</t>
  </si>
  <si>
    <t>Quels contrôles appliquer lors d’un dressage à la poche à douille ?</t>
  </si>
  <si>
    <t>Que vérifier avec la poche : hygiène, température, débit, tenue et attente ?</t>
  </si>
  <si>
    <t>Pourquoi le mixage à chaud aide-t-il l’émulsion viande-jus-gélatine ?</t>
  </si>
  <si>
    <t>Comment rendre le critère esthétique plus objectif dans une grille d’évaluation ?</t>
  </si>
  <si>
    <t>Comment évaluer l’esthétique avec des critères observables ?</t>
  </si>
  <si>
    <t>Pourquoi une texture trop collante peut-elle rester non conforme ?</t>
  </si>
  <si>
    <t>Pourquoi une croûte de surface rend-elle la texture dangereuse ou désagréable ?</t>
  </si>
  <si>
    <t>Saucer un mixé</t>
  </si>
  <si>
    <t>Comment saucer une texture modifiée sans la rendre liquide ou non conforme ?</t>
  </si>
  <si>
    <t>Comment saucer sans créer d’eau libre ni liquéfier le dôme ?</t>
  </si>
  <si>
    <t>Pourquoi l’œuf demande-t-il une cuisson douce avant adaptation en texture modifiée ?</t>
  </si>
  <si>
    <t>Pourquoi l’œuf forme-t-il des grumeaux si la cuisson est trop vive ?</t>
  </si>
  <si>
    <t>Viande mixée avec sauce séparée</t>
  </si>
  <si>
    <t>Comment obtenir une texture homogène sans surmixer ni dégrader le produit ?</t>
  </si>
  <si>
    <t>Comment homogénéiser sans surmixer ni rendre la texture collante ?</t>
  </si>
  <si>
    <t>Un menu prévoit une cuisse de poulet en texture mixée</t>
  </si>
  <si>
    <t>Pourquoi chercher à rendre le plat d’origine reconnaissable en texture modifiée ?</t>
  </si>
  <si>
    <t>Pourquoi le convive doit-il pouvoir reconnaître le plat servi ?</t>
  </si>
  <si>
    <t>Quel conseil formateur peut orienter l’apprenant sans donner directement la réponse ?</t>
  </si>
  <si>
    <t>Comment aider l’apprenant sans lui donner la réponse complète ?</t>
  </si>
  <si>
    <t>Comment organiser fiche technique dans un atelier de production de textures modifiées ?</t>
  </si>
  <si>
    <t>Quels gestes appliquer concrètement pour fiche technique ?</t>
  </si>
  <si>
    <t>Travailler sur recette orale variable, sans fiche technique ni repères reproductibles.</t>
  </si>
  <si>
    <t>Construire un menu en textures modifiées avec Courgette/tomate septembre</t>
  </si>
  <si>
    <t>Comment organiser un menu cohérent en textures modifiées à partir de Courgette/tomate septembre ?</t>
  </si>
  <si>
    <t>Comment utiliser ces produits en atelier sans perdre goût, texture ni sécurité ?</t>
  </si>
  <si>
    <t>Utiliser un produit fatigué ou aqueux sans correction de goût, couleur et tenue.</t>
  </si>
  <si>
    <t>Quels critères utiliser pour valider objectivement une viande mixée en formation ?</t>
  </si>
  <si>
    <t>Valider par ressenti général sans test cuillère, granulométrie, température ni tenue.</t>
  </si>
  <si>
    <t>Comment organiser formation agent dans un atelier de production de textures modifiées ?</t>
  </si>
  <si>
    <t>Quels gestes appliquer concrètement pour formation agent ?</t>
  </si>
  <si>
    <t>Limiter la formation à une explication théorique sans exercice de production.</t>
  </si>
  <si>
    <t>Construire un menu de saison en textures modifiées — Été</t>
  </si>
  <si>
    <t>Comment choisir des produits de été adaptés à des textures modifiées stables, goûteuses et appétissantes ?</t>
  </si>
  <si>
    <t>En été, quels produits choisir et quels risques texture anticiper ?</t>
  </si>
  <si>
    <t>09_Hygiène du matériel</t>
  </si>
  <si>
    <t>Quels risques sanitaires apparaissent lors d’une production par lots successifs ?</t>
  </si>
  <si>
    <t>Pourquoi les bacs ne doivent-ils pas attendre hors maîtrise de température ?</t>
  </si>
  <si>
    <t>Construire un menu en textures modifiées avec Tomate insipide hiver</t>
  </si>
  <si>
    <t>Comment organiser un menu cohérent en textures modifiées à partir de Tomate insipide hiver ?</t>
  </si>
  <si>
    <t>Utiliser un produit pauvre en goût ou chargé en eau sans réduction, assaisonnement ni liaison.</t>
  </si>
  <si>
    <t>Riz ou pâtes destinés à une texture modifiée</t>
  </si>
  <si>
    <t>Pourquoi les féculents doivent-ils être très hydratés avant adaptation en texture modifiée ?</t>
  </si>
  <si>
    <t>Pourquoi le riz ou les pâtes doivent-ils être très hydratés avant adaptation ?</t>
  </si>
  <si>
    <t>Pourquoi séparer viande, légume et féculent dans une assiette en texture modifiée ?</t>
  </si>
  <si>
    <t>Pourquoi garder des composants séparés et identifiables ?</t>
  </si>
  <si>
    <t>Mélanger viande, légume et féculent en une masse uniforme non identifiable.</t>
  </si>
  <si>
    <t>Quel danger technique indique l’apparition d’eau libre autour d’un mixé ?</t>
  </si>
  <si>
    <t>Pourquoi l’eau libre signale-t-elle une texture instable ?</t>
  </si>
  <si>
    <t>Que révèlent des points gras blancs visibles dans une viande mixée ?</t>
  </si>
  <si>
    <t>Pourquoi voit-on de petits points blancs dans la viande mixée ?</t>
  </si>
  <si>
    <t>Quelle conduite tenir si la texture servie semble mal tolérée par le convive ?</t>
  </si>
  <si>
    <t>Que faire si le convive tousse ou semble mal tolérer la texture ?</t>
  </si>
  <si>
    <t>Que peut révéler une texture mate, sèche ou terne avant service ?</t>
  </si>
  <si>
    <t>Pourquoi un mixé mat ou sec doit-il alerter ?</t>
  </si>
  <si>
    <t>Pourquoi limiter le délai entre contrôle de texture et service au convive ?</t>
  </si>
  <si>
    <t>Pourquoi le délai entre contrôle et service doit-il rester court ?</t>
  </si>
  <si>
    <t>Un mixé mousse et perd en densité</t>
  </si>
  <si>
    <t>Pourquoi l’incorporation d’air peut-elle dégrader texture, couleur et appétence ?</t>
  </si>
  <si>
    <t>Pourquoi éviter de blanchir ou de faire mousser inutilement ?</t>
  </si>
  <si>
    <t>Construire un menu de saison en textures modifiées — Hors saison</t>
  </si>
  <si>
    <t>Comment choisir des produits de hors saison adaptés à des textures modifiées stables, goûteuses et appétissantes ?</t>
  </si>
  <si>
    <t>En hors saison, quels produits choisir et quels risques texture anticiper ?</t>
  </si>
  <si>
    <t>Légume destiné à une purée lisse</t>
  </si>
  <si>
    <t>Quel intérêt présente la cuisson vapeur pour certains légumes destinés au mixage ?</t>
  </si>
  <si>
    <t>Pourquoi la cuisson vapeur peut-elle limiter dilution et pertes de goût ?</t>
  </si>
  <si>
    <t>Pourquoi un mixage trop long peut-il dégrader la texture au lieu de l’améliorer ?</t>
  </si>
  <si>
    <t>Pourquoi un mixage trop long peut-il coller, chauffer ou aérer ?</t>
  </si>
  <si>
    <t>Pourquoi une incorporation excessive d’air peut-elle nuire à la texture, au goût et au visuel ?</t>
  </si>
  <si>
    <t>Pourquoi l’air incorporé blanchit-il et fragilise-t-il le visuel ?</t>
  </si>
  <si>
    <t>Une structure utilise un cuiseur-mixeur pour des potages enrichis</t>
  </si>
  <si>
    <t>Quel intérêt et quelles limites présente un appareil qui cuit et mixe dans le même bol ?</t>
  </si>
  <si>
    <t>Pourquoi cuire et mixer dans le même bol limite-t-il manipulations et pertes ?</t>
  </si>
  <si>
    <t>Dessert à base de fruit mixé</t>
  </si>
  <si>
    <t>Pourquoi cuire ou compoter certains fruits avant mixage ?</t>
  </si>
  <si>
    <t>Pourquoi compoter peut-il améliorer texture, couleur et sécurité des fruits ?</t>
  </si>
  <si>
    <t>Mixage d’un plat chaud</t>
  </si>
  <si>
    <t>Pourquoi organiser le poste complet avant de commencer le mixage ?</t>
  </si>
  <si>
    <t>Pourquoi préparer matériel, liquides et contenants avant de mixer ?</t>
  </si>
  <si>
    <t>Pourquoi la durée de vie d’une texture modifiée doit-elle rester prudente et tracée ?</t>
  </si>
  <si>
    <t>Pourquoi les mixés ne doivent-ils pas être conservés sans durée maîtrisée ?</t>
  </si>
  <si>
    <t>Pourquoi la quantité chargée dans la cuve influence-t-elle le résultat de mixage ?</t>
  </si>
  <si>
    <t>Pourquoi une cuve trop vide ou trop pleine donne-t-elle un mauvais mixage ?</t>
  </si>
  <si>
    <t>Pourquoi chaque correction de texture impose-t-elle une vérification des allergènes ?</t>
  </si>
  <si>
    <t>Pourquoi une sauce ou un liant ajouté peut-il modifier les allergènes ?</t>
  </si>
  <si>
    <t>12_Enrichissement nutritionnel</t>
  </si>
  <si>
    <t>Adapter une texture modifiée à un régime spécifique</t>
  </si>
  <si>
    <t>Comment intégrer le contrôle diététique sans compromettre texture, goût et sécurité ?</t>
  </si>
  <si>
    <t>Comment respecter le régime sans rendre la préparation trop liquide, trop épaisse ou instable ?</t>
  </si>
  <si>
    <t>Modifier seul un régime prescrit.</t>
  </si>
  <si>
    <t>Préserver la densité nutritionnelle d’un mixé trop dilué</t>
  </si>
  <si>
    <t>Comment renforcer la densité nutritionnelle sans dégrader la texture ?</t>
  </si>
  <si>
    <t>Comment enrichir un mixé sans le rendre trop liquide, trop épais ou instable ?</t>
  </si>
  <si>
    <t>Diluer pour lisser.</t>
  </si>
  <si>
    <t>Améliorer un dessert enrichi</t>
  </si>
  <si>
    <t>Comment construire un dessert enrichi sans compromettre texture, goût et sécurité ?</t>
  </si>
  <si>
    <t>Comment enrichir un dessert sans créer une texture instable ou écœurante ?</t>
  </si>
  <si>
    <t>Dessert granuleux ou trop liquide.</t>
  </si>
  <si>
    <t>Convive qui mange peu</t>
  </si>
  <si>
    <t>Comment augmenter l’apport énergétique sans dégrader texture, goût et sécurité ?</t>
  </si>
  <si>
    <t>Comment apporter plus d’énergie dans une petite portion sans casser la texture ?</t>
  </si>
  <si>
    <t>Ajouter gras libre.</t>
  </si>
  <si>
    <t>Soutenir le transit sans dégrader la texture</t>
  </si>
  <si>
    <t>Comment intégrer des fibres sans compromettre texture, goût et sécurité ?</t>
  </si>
  <si>
    <t>Comment ajouter des fibres sans rendre le mixé liquide, épais ou granuleux ?</t>
  </si>
  <si>
    <t>Ajouter fibres granuleuses.</t>
  </si>
  <si>
    <t>Pourquoi un moulage épais doit-il être refroidi plus rigoureusement ?</t>
  </si>
  <si>
    <t>Fatigue pendant le repas</t>
  </si>
  <si>
    <t>Comment organiser le fractionnement sans dégrader texture, goût ni sécurité ?</t>
  </si>
  <si>
    <t>Comment fractionner le repas sans perdre la qualité du mixé ?</t>
  </si>
  <si>
    <t>Augmenter volume aqueux.</t>
  </si>
  <si>
    <t>Un enrichissant masque le goût du plat</t>
  </si>
  <si>
    <t>Comment améliorer à la fois le goût et la valeur nutritionnelle sans déséquilibrer la texture ?</t>
  </si>
  <si>
    <t>Comment enrichir sans cacher le goût du plat ?</t>
  </si>
  <si>
    <t>Tout enrichir de la même façon.</t>
  </si>
  <si>
    <t>Pourquoi contrôler la granulométrie résiduelle avant service ?</t>
  </si>
  <si>
    <t>Pourquoi les grains résiduels sont-ils incompatibles avec une texture lisse ?</t>
  </si>
  <si>
    <t>Épaule de porc servie en texture mixée</t>
  </si>
  <si>
    <t>Comment adapter un porc moelleux en évitant la séparation du gras ?</t>
  </si>
  <si>
    <t>Comment éviter la graisse libre dans un porc mixé ?</t>
  </si>
  <si>
    <t>Boissons épaissies peu consommées</t>
  </si>
  <si>
    <t>Comment améliorer l’hydratation sans compromettre texture, goût et sécurité ?</t>
  </si>
  <si>
    <t>Comment proposer une boisson épaissie plus acceptable sans perdre la bonne texture ?</t>
  </si>
  <si>
    <t>Épaissir sans tester.</t>
  </si>
  <si>
    <t>Portion de viande ou de poisson trop faible</t>
  </si>
  <si>
    <t>Comment augmenter l’apport en protéines sans dégrader texture, goût ni sécurité ?</t>
  </si>
  <si>
    <t>Comment ajouter des protéines sans rendre le mixé trop liquide, trop épais ou instable ?</t>
  </si>
  <si>
    <t>Ajouter poudre sans hydrater.</t>
  </si>
  <si>
    <t>Préparation trop volumineuse</t>
  </si>
  <si>
    <t>Comment améliorer la satiété sans augmenter excessivement le volume servi ?</t>
  </si>
  <si>
    <t>Comment rendre la portion plus nourrissante sans faire une assiette trop grosse ?</t>
  </si>
  <si>
    <t>Servir bol énorme et pauvre.</t>
  </si>
  <si>
    <t>Construire un menu en textures modifiées avec Dinde-potimarron-champignon-pomme</t>
  </si>
  <si>
    <t>Comment organiser un menu cohérent en textures modifiées à partir de Dinde-potimarron-champignon-pomme ?</t>
  </si>
  <si>
    <t>Servir une préparation trop compacte sans détente contrôlée.</t>
  </si>
  <si>
    <t>Construire un menu en textures modifiées avec Poisson-courgette-tomate-pêche</t>
  </si>
  <si>
    <t>Comment organiser un menu cohérent en textures modifiées à partir de Poisson-courgette-tomate-pêche ?</t>
  </si>
  <si>
    <t>Eau libre tomate/courgette.</t>
  </si>
  <si>
    <t>Construire un menu en textures modifiées avec Bœuf-carotte-pomme de terre-poire</t>
  </si>
  <si>
    <t>Comment organiser un menu cohérent en textures modifiées à partir de Bœuf-carotte-pomme de terre-poire ?</t>
  </si>
  <si>
    <t>Laisser passer fibres de viande ou de poireau dans une texture supposée lisse.</t>
  </si>
  <si>
    <t>Construire un menu en textures modifiées avec Volaille-asperge-petits pois-fraise</t>
  </si>
  <si>
    <t>Comment organiser un menu cohérent en textures modifiées à partir de Volaille-asperge-petits pois-fraise ?</t>
  </si>
  <si>
    <t>Servir asperge fibreuse ou fraise à pépins sans tamisage ni contrôle.</t>
  </si>
  <si>
    <t>Comment ajouter une sauce sans liquéfier la préparation ni salir le dressage ?</t>
  </si>
  <si>
    <t>Épluchage de légumes fibreux</t>
  </si>
  <si>
    <t>Quels gestes préliminaires sécurisent le mixage des légumes fibreux ?</t>
  </si>
  <si>
    <t>Que faire avant de mixer des légumes fibreux ?</t>
  </si>
  <si>
    <t>Comment la matière grasse apporte-t-elle goût, rondeur et tenue ?</t>
  </si>
  <si>
    <t>Comment organiser poste propre/sale dans un atelier de production de textures modifiées ?</t>
  </si>
  <si>
    <t>Quels gestes appliquer concrètement pour poste propre/sale ?</t>
  </si>
  <si>
    <t>Croiser flux propres et sales pendant la préparation ou le conditionnement.</t>
  </si>
  <si>
    <t>Pourquoi la cuisse peut-elle mieux convenir que le blanc ?</t>
  </si>
  <si>
    <t>Brocoli ou épinards à mixer</t>
  </si>
  <si>
    <t>Comment préserver le goût et la couleur d’un légume vert mixé ?</t>
  </si>
  <si>
    <t>Comment éviter un vert triste ou trop cuit ?</t>
  </si>
  <si>
    <t>Poisson blanc destiné à un mixé</t>
  </si>
  <si>
    <t>Pourquoi cuire doucement le poisson avant mixage ?</t>
  </si>
  <si>
    <t>Pourquoi préparer chaque bac avec la même méthode ?</t>
  </si>
  <si>
    <t>Construire un menu en textures modifiées avec Carotte-pomme de terre-pomme</t>
  </si>
  <si>
    <t>Comment organiser un menu cohérent en textures modifiées à partir de Carotte-pomme de terre-pomme ?</t>
  </si>
  <si>
    <t>Composer un menu uniforme, peu contrasté et fatigant en bouche.</t>
  </si>
  <si>
    <t>Une purée d’hiver remplace un texturant commercial</t>
  </si>
  <si>
    <t>Pourquoi mesurer la température à cœur plutôt qu’en surface ?</t>
  </si>
  <si>
    <t>Pourquoi contrôler la température au centre du produit ?</t>
  </si>
  <si>
    <t>Pourquoi conserver des associations culinaires lisibles et classiques ?</t>
  </si>
  <si>
    <t>Pourquoi garder des repères de goût proches du plat d’origine ?</t>
  </si>
  <si>
    <t>Construire un menu de saison en textures modifiées — Printemps</t>
  </si>
  <si>
    <t>Comment choisir des produits de printemps adaptés à des textures modifiées stables, goûteuses et appétissantes ?</t>
  </si>
  <si>
    <t>En printemps, quels produits choisir et quels risques texture anticiper ?</t>
  </si>
  <si>
    <t>Pourquoi faut-il savoir expliquer ce qu’on a fait ?</t>
  </si>
  <si>
    <t>Un menu d’hiver prévoit une viande braisée en texture modifiée</t>
  </si>
  <si>
    <t>Quel intérêt technique et saisonnier présentent les plats mijotés pour les textures modifiées ?</t>
  </si>
  <si>
    <t>Pourquoi les plats mijotés d’hiver sont-ils de bons supports pour textures modifiées ?</t>
  </si>
  <si>
    <t>Pourquoi réduire et filtrer un jus plutôt que détendre une préparation à l’eau ?</t>
  </si>
  <si>
    <t>Pourquoi le jus réduit et filtré garde-t-il mieux le goût que l’eau ?</t>
  </si>
  <si>
    <t>Pourquoi le cuisinier ne choisit-il pas seul la texture ?</t>
  </si>
  <si>
    <t>Modifier la texture au feeling sans prescription, validation ni transmission.</t>
  </si>
  <si>
    <t>Quelles validations réaliser après moulage, démoulage et remise en température ?</t>
  </si>
  <si>
    <t>Que vérifier après le moulage : texture, tenue, eau libre, température et croûte ?</t>
  </si>
  <si>
    <t>Dans quels cas le tamisage devient-il indispensable avant service ?</t>
  </si>
  <si>
    <t>Quand faut-il tamiser pour éliminer fibres, peaux, grains ou arêtes ?</t>
  </si>
  <si>
    <t>Quels éléments éliminer avant de mixer une viande ?</t>
  </si>
  <si>
    <t>Quels éléments retirer avant mixage : os, cartilages, tendons, peaux ou fibres ?</t>
  </si>
  <si>
    <t>Comment organiser retour convive dans un atelier de production de textures modifiées ?</t>
  </si>
  <si>
    <t>Quels gestes appliquer concrètement pour retour convive ?</t>
  </si>
  <si>
    <t>Ignorer retours.</t>
  </si>
  <si>
    <t>Comment utiliser l’acidité sans déséquilibrer le goût ni fragiliser la texture ?</t>
  </si>
  <si>
    <t>Comment apporter de l’acidité sans couvrir le goût ni casser la texture ?</t>
  </si>
  <si>
    <t>Après une viande mixée, le Blixer est utilisé pour des légumes</t>
  </si>
  <si>
    <t>Pourquoi le nettoyage-désinfection du matériel de mixage est-il critique entre deux préparations ?</t>
  </si>
  <si>
    <t>Pourquoi nettoyer-désinfecter entre deux mixés évite-t-il contamination et allergènes ?</t>
  </si>
  <si>
    <t>Produits crus et cuits stockés au froid</t>
  </si>
  <si>
    <t>Pourquoi séparer strictement le cru et le cuit avant la préparation de mixés ?</t>
  </si>
  <si>
    <t>Pourquoi séparer cru et cuit évite-t-il la contamination croisée ?</t>
  </si>
  <si>
    <t>Stocker cru et cuit sans séparation nette ni protection.</t>
  </si>
  <si>
    <t>Pourquoi pré-hacher la viande avant d’introduire progressivement le liquide ?</t>
  </si>
  <si>
    <t>Pourquoi ajouter le liquide progressivement après le pré-hachage ?</t>
  </si>
  <si>
    <t>Mettre produit, liquide et liant en cuve d’un coup sans pré-hachage ni incorporation progressive.</t>
  </si>
  <si>
    <t>Construire un menu en textures modifiées avec Petits pois/épinards/fruits rouges</t>
  </si>
  <si>
    <t>Comment organiser un menu cohérent en textures modifiées à partir de Petits pois/épinards/fruits rouges ?</t>
  </si>
  <si>
    <t>Conserver l’eau de décongélation sans égouttage, réduction ni recontrôle.</t>
  </si>
  <si>
    <t>Pourquoi la température du test doit-elle correspondre à la température réelle de service ?</t>
  </si>
  <si>
    <t>Une préparation conforme froide se sépare après réchauffe</t>
  </si>
  <si>
    <t>Pourquoi tester après remise en température et pas seulement après fabrication ?</t>
  </si>
  <si>
    <t>Pourquoi recontrôler la texture après remise en température ?</t>
  </si>
  <si>
    <t>Pourquoi toute correction de texture doit-elle être tracée en production ?</t>
  </si>
  <si>
    <t>Pourquoi tracer chaque ajout de liquide, liant, sauce ou texturant ?</t>
  </si>
  <si>
    <t>Comment construire une évaluation atelier complète à partir du module viande mixée ?</t>
  </si>
  <si>
    <t>Comment construire un exercice avec production, défauts, correction et validation ?</t>
  </si>
  <si>
    <t>Comment organiser transmission service dans un atelier de production de textures modifiées ?</t>
  </si>
  <si>
    <t>Quels gestes appliquer concrètement pour transmission service ?</t>
  </si>
  <si>
    <t>Transmettre une barquette non identifiée, sans texture, allergènes ni destination.</t>
  </si>
  <si>
    <t>10_Texturants / liants / gélifiants</t>
  </si>
  <si>
    <t>Utiliser Agar-agar pour gélifier une préparation</t>
  </si>
  <si>
    <t>Quelles précautions prendre avec l’agar-agar dans une texture modifiée ?</t>
  </si>
  <si>
    <t>Comment utiliser l’agar-agar sans créer un gel trop ferme ou cassant ?</t>
  </si>
  <si>
    <t>Doser Agar-agar au jugé, sans pesée, sans temps de repos ni contrôle final.</t>
  </si>
  <si>
    <t>Utiliser l’alginate pour structurer une préparation</t>
  </si>
  <si>
    <t>Quelles précautions prendre avec l’alginate dans une texture modifiée ?</t>
  </si>
  <si>
    <t>Comment utiliser l’alginate sans perdre la conformité de texture ni la sécurité ?</t>
  </si>
  <si>
    <t>Doser Alginate au jugé, sans pesée, sans temps de repos ni contrôle final.</t>
  </si>
  <si>
    <t>Stabiliser une préparation avec amidon modifié</t>
  </si>
  <si>
    <t>Quelles précautions prendre avec un amidon modifié dans une texture modifiée ?</t>
  </si>
  <si>
    <t>Comment utiliser un amidon modifié en respectant la fiche technique ?</t>
  </si>
  <si>
    <t>Doser Amidon modifié au jugé, sans pesée, sans temps de repos ni contrôle final.</t>
  </si>
  <si>
    <t>Épaissir une préparation à chaud avec amidon ou fécule</t>
  </si>
  <si>
    <t>Quelles précautions prendre avec l’amidon ou la fécule dans une texture modifiée ?</t>
  </si>
  <si>
    <t>Comment éviter grumeaux, goût farineux ou texture pâteuse ?</t>
  </si>
  <si>
    <t>Doser Amidon/fécule au jugé, sans pesée, sans temps de repos ni contrôle final.</t>
  </si>
  <si>
    <t>Un agent emploie mouliné, mixé et haché sans distinction</t>
  </si>
  <si>
    <t>Pourquoi le vocabulaire des textures doit-il être normalisé ?</t>
  </si>
  <si>
    <t>Pourquoi faut-il employer les mêmes mots pour les textures ?</t>
  </si>
  <si>
    <t>Employer “mixé” pour toutes les textures sans préciser le niveau attendu.</t>
  </si>
  <si>
    <t>Utiliser les carraghénanes dans produits laitiers et sauces</t>
  </si>
  <si>
    <t>Quelles précautions prendre avec les carraghénanes dans une texture modifiée ?</t>
  </si>
  <si>
    <t>Comment utiliser les carraghénanes sans perdre la conformité de texture ni la sécurité ?</t>
  </si>
  <si>
    <t>Doser Carraghénanes au jugé, sans pesée, sans temps de repos ni contrôle final.</t>
  </si>
  <si>
    <t>Renforcer le goût d’une préparation veau/volaille avec champignon-crème filtrée</t>
  </si>
  <si>
    <t>Comment utiliser champignon et crème filtrés pour renforcer le goût sans particules ni instabilité ?</t>
  </si>
  <si>
    <t>Comment donner du goût avec champignon-crème sans laisser de morceaux ?</t>
  </si>
  <si>
    <t>Laisser des morceaux de champignon dans une texture lisse.</t>
  </si>
  <si>
    <t>Renforcer le goût d’une préparation volaille/légumes avec un condiment doux</t>
  </si>
  <si>
    <t>Comment utiliser un condiment doux mixé-tamisé sans introduire de particules ni d’instabilité ?</t>
  </si>
  <si>
    <t>Comment donner du goût avec un condiment doux sans rendre la texture dangereuse ?</t>
  </si>
  <si>
    <t>Utiliser une moutarde à grains dans une texture lisse.</t>
  </si>
  <si>
    <t>Enrichir et lier avec crème ou fromage frais</t>
  </si>
  <si>
    <t>Quelles précautions prendre avec crème ou fromage frais dans une texture modifiée ?</t>
  </si>
  <si>
    <t>Comment utiliser crème ou fromage frais sans rendre la texture instable ?</t>
  </si>
  <si>
    <t>Doser Crème/fromage frais au jugé, sans pesée, sans temps de repos ni contrôle final.</t>
  </si>
  <si>
    <t>Adapter des liquides avec un épaississant boissons</t>
  </si>
  <si>
    <t>Quelles précautions prendre avec un épaississant boissons ?</t>
  </si>
  <si>
    <t>Comment épaissir une boisson sans surdoser ni créer de grumeaux ?</t>
  </si>
  <si>
    <t>Doser Épaississant boissons au jugé, sans pesée, sans temps de repos ni contrôle final.</t>
  </si>
  <si>
    <t>Aromatiser lentilles et carotte avec des épices torréfiées finement moulues</t>
  </si>
  <si>
    <t>Comment utiliser des épices torréfiées moulues fines sans particules ni instabilité ?</t>
  </si>
  <si>
    <t>Comment donner du goût avec des épices fines sans laisser de grains ?</t>
  </si>
  <si>
    <t>Ajouter des grains, piments ou épices trop agressives.</t>
  </si>
  <si>
    <t>Enrichir selon protocole avec fibres ou poudres nutritionnelles</t>
  </si>
  <si>
    <t>Quelles précautions prendre avec les fibres ou poudres nutritionnelles ?</t>
  </si>
  <si>
    <t>Comment enrichir sans épaissir, granuler ou masquer excessivement le goût ?</t>
  </si>
  <si>
    <t>Doser Fibres/poudres nutritionnelles au jugé, sans pesée, sans temps de repos ni contrôle final.</t>
  </si>
  <si>
    <t>Renforcer le goût du bœuf ou du veau avec un fond brun filtré</t>
  </si>
  <si>
    <t>Comment utiliser un fond brun filtré pour renforcer le goût sans particules ni instabilité ?</t>
  </si>
  <si>
    <t>Comment donner du goût avec un fond brun sans laisser de morceaux ?</t>
  </si>
  <si>
    <t>Utiliser un fond industriel salé sans dilution, filtration ni contrôle allergènes.</t>
  </si>
  <si>
    <t>Renforcer le goût du poisson blanc avec un fumet filtré</t>
  </si>
  <si>
    <t>Comment utiliser un fumet filtré pour renforcer le goût sans particules ni instabilité ?</t>
  </si>
  <si>
    <t>Comment donner du goût avec un fumet sans rendre la préparation trop liquide ?</t>
  </si>
  <si>
    <t>Utiliser un fumet trop salé, trouble ou non filtré.</t>
  </si>
  <si>
    <t>Utiliser la gélatine pour obtenir un gel souple à froid</t>
  </si>
  <si>
    <t>Quelles précautions prendre avec la gélatine dans une texture modifiée ?</t>
  </si>
  <si>
    <t>Comment utiliser la gélatine sans perdre la tenue au service ?</t>
  </si>
  <si>
    <t>Doser Gélatine au jugé, sans pesée, sans temps de repos ni contrôle final.</t>
  </si>
  <si>
    <t>Standardiser une production avec un gélifiant prêt à l’emploi</t>
  </si>
  <si>
    <t>Quelles précautions prendre avec un gélifiant prêt à l’emploi ?</t>
  </si>
  <si>
    <t>Comment utiliser un gélifiant prêt à l’emploi sans appliquer le dosage mécaniquement ?</t>
  </si>
  <si>
    <t>Doser Gélifiant prêt à l’emploi au jugé, sans pesée, sans temps de repos ni contrôle final.</t>
  </si>
  <si>
    <t>Épaissir ou gélifier avec gomme de caroube</t>
  </si>
  <si>
    <t>Quelles précautions prendre avec la gomme de caroube dans une texture modifiée ?</t>
  </si>
  <si>
    <t>Comment utiliser la gomme de caroube sans créer une texture lourde ou instable ?</t>
  </si>
  <si>
    <t>Doser Gomme caroube au jugé, sans pesée, sans temps de repos ni contrôle final.</t>
  </si>
  <si>
    <t>Donner du corps avec gomme guar</t>
  </si>
  <si>
    <t>Quelles précautions prendre avec la gomme guar dans une texture modifiée ?</t>
  </si>
  <si>
    <t>Comment utiliser la gomme guar sans rendre la texture pâteuse ou gluante ?</t>
  </si>
  <si>
    <t>Doser Gomme guar au jugé, sans pesée, sans temps de repos ni contrôle final.</t>
  </si>
  <si>
    <t>Épaissir ou stabiliser avec gomme xanthane à froid ou à chaud</t>
  </si>
  <si>
    <t>Quelles précautions prendre avec la gomme xanthane dans une texture modifiée ?</t>
  </si>
  <si>
    <t>Comment utiliser la gomme xanthane sans obtenir une texture filante ou gluante ?</t>
  </si>
  <si>
    <t>Doser Gomme xanthane au jugé, sans pesée, sans temps de repos ni contrôle final.</t>
  </si>
  <si>
    <t>Aromatiser légumes ou poisson avec une huile filtrée</t>
  </si>
  <si>
    <t>Comment utiliser une huile aromatisée filtrée sans particules ni instabilité ?</t>
  </si>
  <si>
    <t>Comment donner du goût avec une huile aromatisée sans laisser de morceaux ?</t>
  </si>
  <si>
    <t>Herbes hachées dans texture lisse.</t>
  </si>
  <si>
    <t>Enrichir et arrondir une texture avec huile ou beurre</t>
  </si>
  <si>
    <t>Quelles précautions prendre avec l’huile ou le beurre dans une texture modifiée ?</t>
  </si>
  <si>
    <t>Comment enrichir avec une matière grasse sans créer de gras libre ?</t>
  </si>
  <si>
    <t>Doser Huile/beurre au jugé, sans pesée, sans temps de repos ni contrôle final.</t>
  </si>
  <si>
    <t>Aromatiser purées et féculents avec un lait infusé</t>
  </si>
  <si>
    <t>Comment utiliser un lait infusé pour renforcer le goût sans particules ni instabilité ?</t>
  </si>
  <si>
    <t>Comment donner du goût avec un lait infusé sans laisser de morceaux ?</t>
  </si>
  <si>
    <t>Porter fortement à ébullition avec œuf ou fromage jusqu’à coagulation ou séparation.</t>
  </si>
  <si>
    <t>Quel rôle professionnel joue le bras racleur dans un Blixer ?</t>
  </si>
  <si>
    <t>Pourquoi le racleur réincorpore-t-il la matière hors zone de coupe ?</t>
  </si>
  <si>
    <t>Pourquoi rattacher un protocole au modèle exact du matériel utilisé ?</t>
  </si>
  <si>
    <t>Pourquoi les temps et vitesses dépendent-ils du modèle, de la charge et de la fiche constructeur ?</t>
  </si>
  <si>
    <t>Comment exploiter un fruit mûr sans obtenir une texture aqueuse, collante ou brunie ?</t>
  </si>
  <si>
    <t>Comment préparer un dessert fruité lisse, stable et non oxydé ?</t>
  </si>
  <si>
    <t>Lier avec un mélange texturant maison</t>
  </si>
  <si>
    <t>Quelles précautions prendre avec un mélange texturant maison ?</t>
  </si>
  <si>
    <t>Comment utiliser un mélange maison sans perdre la conformité de texture ?</t>
  </si>
  <si>
    <t>Doser Mélange texturant maison au jugé, sans pesée, sans temps de repos ni contrôle final.</t>
  </si>
  <si>
    <t>Utiliser la méthylcellulose pour une gélification à chaud</t>
  </si>
  <si>
    <t>Quelles précautions prendre avec la méthylcellulose dans une texture modifiée ?</t>
  </si>
  <si>
    <t>Comment utiliser la méthylcellulose sans perdre la conformité ni la sécurité ?</t>
  </si>
  <si>
    <t>Doser Méthylcellulose au jugé, sans pesée, sans temps de repos ni contrôle final.</t>
  </si>
  <si>
    <t>Lier et enrichir avec l’œuf</t>
  </si>
  <si>
    <t>Quelles précautions prendre avec l’œuf dans une texture modifiée ?</t>
  </si>
  <si>
    <t>Comment utiliser l’œuf sans créer de grumeaux ni oublier l’allergène ?</t>
  </si>
  <si>
    <t>Doser Œuf au jugé, sans pesée, sans temps de repos ni contrôle final.</t>
  </si>
  <si>
    <t>Lier certaines farces avec pain de mie sans croûte mixé</t>
  </si>
  <si>
    <t>Quelles précautions prendre avec du pain de mie sans croûte mixé ?</t>
  </si>
  <si>
    <t>Comment l’utiliser comme liant sans rendre la texture pâteuse ?</t>
  </si>
  <si>
    <t>Doser Pain de mie sans croûte mixé au jugé, sans pesée, sans temps de repos ni contrôle final.</t>
  </si>
  <si>
    <t>Structurer des fruits avec pectine</t>
  </si>
  <si>
    <t>Quelles précautions prendre avec la pectine dans une texture modifiée ?</t>
  </si>
  <si>
    <t>Comment utiliser la pectine sans obtenir un gel irrégulier ?</t>
  </si>
  <si>
    <t>Doser Pectine au jugé, sans pesée, sans temps de repos ni contrôle final.</t>
  </si>
  <si>
    <t>Construire un menu de saison en textures modifiées — Toute saison</t>
  </si>
  <si>
    <t>Comment choisir des produits de toute saison adaptés à des textures modifiées stables, goûteuses et appétissantes ?</t>
  </si>
  <si>
    <t>En toute saison, quels produits choisir et quels risques texture anticiper ?</t>
  </si>
  <si>
    <t>Épaissir avec purée de pomme de terre ou flocons</t>
  </si>
  <si>
    <t>Quelles précautions prendre avec la purée de pomme de terre ou les flocons ?</t>
  </si>
  <si>
    <t>Comment épaissir sans rendre la préparation collante ou pâteuse ?</t>
  </si>
  <si>
    <t>Doser Purée de pomme de terre/flocons au jugé, sans pesée, sans temps de repos ni contrôle final.</t>
  </si>
  <si>
    <t>Renforcer le goût de légumes aqueux avec une réduction de jus</t>
  </si>
  <si>
    <t>Comment utiliser une réduction de jus de légume sans particules ni instabilité ?</t>
  </si>
  <si>
    <t>Comment donner du goût avec un jus réduit sans liquéfier la préparation ?</t>
  </si>
  <si>
    <t>Détendre avec une eau de cuisson claire, pauvre en goût et non liée.</t>
  </si>
  <si>
    <t>Aromatiser féculents ou poisson avec une sauce tomate lisse</t>
  </si>
  <si>
    <t>Comment utiliser une sauce tomate lisse sans particules ni instabilité ?</t>
  </si>
  <si>
    <t>Comment donner du goût avec une sauce tomate sans morceaux ni eau libre ?</t>
  </si>
  <si>
    <t>Laisser peaux ou pépins dans une sauce tomate destinée à une texture lisse.</t>
  </si>
  <si>
    <t>Équilibrer desserts et fruits avec sucre, sel et acidité</t>
  </si>
  <si>
    <t>Comment équilibrer sucre, sel et acidité sans déstabiliser la texture ?</t>
  </si>
  <si>
    <t>Comment donner du goût à un dessert lisse sans excès de sucre ni d’acidité ?</t>
  </si>
  <si>
    <t>Sucrer pour masquer un défaut technique au lieu de corriger texture ou goût.</t>
  </si>
  <si>
    <t>Comment utiliser un ratio viande/liquide comme repère sans l’appliquer mécaniquement ?</t>
  </si>
  <si>
    <t>Pourquoi ne faut-il pas ajouter le liquide au hasard ?</t>
  </si>
  <si>
    <t>Comment organiser validation formateur dans un atelier de production de textures modifiées ?</t>
  </si>
  <si>
    <t>Quels gestes appliquer concrètement pour validation formateur ?</t>
  </si>
  <si>
    <t>Noter uniquement une définition apprise par cœur sans observer le geste atelier.</t>
  </si>
  <si>
    <t>Que doit démontrer le test de la cuillère inclinée pour une purée lisse ?</t>
  </si>
  <si>
    <t>Valider uniquement au visuel sans test cuillère, tenue, eau libre ni température.</t>
  </si>
  <si>
    <t>Construire un menu de saison en textures modifiées — Automne</t>
  </si>
  <si>
    <t>Comment choisir des produits de automne adaptés à des textures modifiées stables, goûteuses et appétissantes ?</t>
  </si>
  <si>
    <t>En automne, quels produits choisir et quels risques texture anticiper ?</t>
  </si>
  <si>
    <t>Pourquoi l’absence de morceaux est-elle indispensable dans une texture lisse ?</t>
  </si>
  <si>
    <t>Comment classer une ressource matériel non vérifiée dans une matrice professionnelle ?</t>
  </si>
  <si>
    <t>Comment classer une information si la fiche officielle n’est pas disponible ?</t>
  </si>
  <si>
    <t>Indiquer des temps ou vitesses matériel sans fiche constructeur ni validation atelier.</t>
  </si>
  <si>
    <t>Réception de poisson destiné aux mixés</t>
  </si>
  <si>
    <t>Quels contrôles de réception sont critiques pour produire des textures modifiées sûres ?</t>
  </si>
  <si>
    <t>Que contrôler à la réception avant de produire des textures modifiées ?</t>
  </si>
  <si>
    <t>Accepter un produit douteux sans contrôle réception ni signalement.</t>
  </si>
  <si>
    <t>Quelles zones du matériel de mixage contrôler après nettoyage-désinfection ?</t>
  </si>
  <si>
    <t>Quelles zones du robot peuvent garder des résidus après lavage ?</t>
  </si>
  <si>
    <t>Nettoyer seulement la cuve visible en oubliant couteaux, couvercle, joints et racleur.</t>
  </si>
  <si>
    <t>.</t>
  </si>
  <si>
    <t>arreter improvisation securiser</t>
  </si>
  <si>
    <t>◄ Saisissez “X” pour afficher les réponses attendues ; sans “X”, aucun contenu n’est affiché.</t>
  </si>
  <si>
    <t>MODE D'EMPLOI</t>
  </si>
  <si>
    <t>Respecter l’articulation cuisine / soins</t>
  </si>
  <si>
    <t>Repérer une alerte de déglutition</t>
  </si>
  <si>
    <t>Distinguer mastication, déglutition et texture</t>
  </si>
  <si>
    <t>Valider la texture à température de service</t>
  </si>
  <si>
    <t>Garantir l’absence de morceaux dangereux</t>
  </si>
  <si>
    <t>Maintenir une humidité adaptée</t>
  </si>
  <si>
    <t>Détecter et corriger l’eau libre</t>
  </si>
  <si>
    <t>Employer un vocabulaire texture précis</t>
  </si>
  <si>
    <t>Réaliser les contrôles fourchette / cuillère</t>
  </si>
  <si>
    <t>Recontrôler après réchauffage</t>
  </si>
  <si>
    <t>Contrôler portion, texture et dilution</t>
  </si>
  <si>
    <t>Rendre les viandes fibreuses mixables</t>
  </si>
  <si>
    <t>Préserver la tendreté du poisson et de la volaille</t>
  </si>
  <si>
    <t>Limiter la dilution des légumes mixés</t>
  </si>
  <si>
    <t>Développer le goût avant et après mixage</t>
  </si>
  <si>
    <t>Maîtriser l’hydratation des féculents</t>
  </si>
  <si>
    <t>Préserver la couleur des légumes verts</t>
  </si>
  <si>
    <t>Éviter les grumeaux dans les appareils aux œufs</t>
  </si>
  <si>
    <t>Limiter l’oxydation des préparations fruitées</t>
  </si>
  <si>
    <t>Limiter l’échauffement au cutter</t>
  </si>
  <si>
    <t>Retirer fibres, peaux et particules</t>
  </si>
  <si>
    <t>Stabiliser sauce et mixé ensemble</t>
  </si>
  <si>
    <t>Ajuster une préparation trop compacte</t>
  </si>
  <si>
    <t>Maîtriser la granulométrie des légumineuses</t>
  </si>
  <si>
    <t>Limiter l’incorporation d’air</t>
  </si>
  <si>
    <t>Organiser la production par lots</t>
  </si>
  <si>
    <t>Choisir l’outil adapté au résultat attendu</t>
  </si>
  <si>
    <t>Épaissir à chaud avec amidon ou fécule</t>
  </si>
  <si>
    <t>Stabiliser à froid ou à chaud avec gomme xanthane</t>
  </si>
  <si>
    <t>Utiliser la gomme caroube avec méthode</t>
  </si>
  <si>
    <t>Gélifier avec agar-agar sans rigidifier</t>
  </si>
  <si>
    <t>Obtenir un gel souple à froid avec gélatine</t>
  </si>
  <si>
    <t>Structurer les fruits avec pectine</t>
  </si>
  <si>
    <t>Structurer avec alginate et calcium</t>
  </si>
  <si>
    <t>Utiliser les carraghénanes en milieu laitier ou sauce</t>
  </si>
  <si>
    <t>Employer la méthylcellulose selon fiche technique</t>
  </si>
  <si>
    <t>Épaissir avec pomme de terre ou flocons</t>
  </si>
  <si>
    <t>Lier certaines farces avec pain de mie sans croûte</t>
  </si>
  <si>
    <t>Lier ou enrichir avec œuf sans grumeaux</t>
  </si>
  <si>
    <t>Apporter rondeur avec huile ou beurre</t>
  </si>
  <si>
    <t>Intégrer fibres ou poudres nutritionnelles selon protocole</t>
  </si>
  <si>
    <t>Standardiser avec un gélifiant prêt à l’emploi</t>
  </si>
  <si>
    <t>Adapter les boissons avec un épaississant dédié</t>
  </si>
  <si>
    <t>Composer un mélange texturant maison maîtrisé</t>
  </si>
  <si>
    <t>Renforcer le goût sans ajouter de morceaux</t>
  </si>
  <si>
    <t>Aromatiser sans particules dangereuses</t>
  </si>
  <si>
    <t>Donner du relief à un plat mixé</t>
  </si>
  <si>
    <t>Réveiller poisson, fruits ou préparations fades</t>
  </si>
  <si>
    <t>Porter les arômes par la matière grasse</t>
  </si>
  <si>
    <t>Détendre une purée sans perdre le goût</t>
  </si>
  <si>
    <t>Reconstruire l’identité du menu</t>
  </si>
  <si>
    <t>Identifier les composants d’une barquette complète</t>
  </si>
  <si>
    <t>Améliorer l’identification par moulage</t>
  </si>
  <si>
    <t>Dresser proprement à la poche</t>
  </si>
  <si>
    <t>Maîtriser la sauce autour du mixé</t>
  </si>
  <si>
    <t>Rendre l’assiette plus appétente</t>
  </si>
  <si>
    <t>Contrôler les denrées à réception</t>
  </si>
  <si>
    <t>Séparer produits crus et cuits</t>
  </si>
  <si>
    <t>Parer les éléments végétaux à risque</t>
  </si>
  <si>
    <t>Sécuriser la cuisson avant transformation</t>
  </si>
  <si>
    <t>Réduire le temps de manipulation à chaud</t>
  </si>
  <si>
    <t>Refroidir rapidement un mixé chaud</t>
  </si>
  <si>
    <t>Maintenir les barquettes mixées au froid</t>
  </si>
  <si>
    <t>Réchauffer une barquette à cœur</t>
  </si>
  <si>
    <t>Limiter l’attente avant service</t>
  </si>
  <si>
    <t>Maîtriser les composants ajoutés</t>
  </si>
  <si>
    <t>Relier Maillard au goût et à la texture</t>
  </si>
  <si>
    <t>Relier la coagulation des protéines à la granulosité</t>
  </si>
  <si>
    <t>Relier la gélatinisation de l’amidon à la liaison</t>
  </si>
  <si>
    <t>Anticiper la rétrogradation de l’amidon</t>
  </si>
  <si>
    <t>Identifier une synérèse</t>
  </si>
  <si>
    <t>Stabiliser une émulsion</t>
  </si>
  <si>
    <t>Limiter l’oxydation enzymatique</t>
  </si>
  <si>
    <t>Préserver la chlorophylle</t>
  </si>
  <si>
    <t>Utiliser les pectines végétales à bon escient</t>
  </si>
  <si>
    <t>Maîtriser l’hydratation des hydrocolloïdes</t>
  </si>
  <si>
    <t>Maîtriser le cisaillement mécanique</t>
  </si>
  <si>
    <t>Exploiter la diffusion aromatique</t>
  </si>
  <si>
    <t>Corriger un mixé trop liquide</t>
  </si>
  <si>
    <t>Corriger un mixé trop épais</t>
  </si>
  <si>
    <t>Corriger une texture gluante</t>
  </si>
  <si>
    <t>Corriger une texture granuleuse</t>
  </si>
  <si>
    <t>Corriger une texture fibreuse</t>
  </si>
  <si>
    <t>Corriger une préparation fade</t>
  </si>
  <si>
    <t>Corriger un excès de sel</t>
  </si>
  <si>
    <t>Corriger un gras libre</t>
  </si>
  <si>
    <t>Corriger une croûte de surface</t>
  </si>
  <si>
    <t>Corriger un brunissement</t>
  </si>
  <si>
    <t>Corriger un moulage trop ferme</t>
  </si>
  <si>
    <t>Stabiliser la qualité d’un lot à l’autre</t>
  </si>
  <si>
    <t>Construire un menu d’hiver adapté</t>
  </si>
  <si>
    <t>Construire un menu de printemps adapté</t>
  </si>
  <si>
    <t>Construire un menu d’été adapté</t>
  </si>
  <si>
    <t>Construire un menu d’automne adapté</t>
  </si>
  <si>
    <t>Utiliser des produits relais toute saison</t>
  </si>
  <si>
    <t>Limiter les produits hors saison faibles en goût</t>
  </si>
  <si>
    <t>Appliquer le niveau 3 liquéfié</t>
  </si>
  <si>
    <t>Appliquer le niveau 4 purée lisse</t>
  </si>
  <si>
    <t>Appliquer le niveau 5 haché humide</t>
  </si>
  <si>
    <t>Appliquer le niveau 6 tendre en petits morceaux</t>
  </si>
  <si>
    <t>Appliquer le niveau 7 facile à mastiquer</t>
  </si>
  <si>
    <t>Appliquer une boisson épaissie</t>
  </si>
  <si>
    <t>Utiliser un fumet filtré</t>
  </si>
  <si>
    <t>Utiliser un fond brun filtré</t>
  </si>
  <si>
    <t>Utiliser un lait infusé</t>
  </si>
  <si>
    <t>Utiliser une huile aromatisée filtrée</t>
  </si>
  <si>
    <t>Utiliser un condiment doux mixé-tamisé</t>
  </si>
  <si>
    <t>Utiliser une sauce tomate lisse</t>
  </si>
  <si>
    <t>Utiliser une crème de champignon filtrée</t>
  </si>
  <si>
    <t>Utiliser des épices torréfiées et moulues fines</t>
  </si>
  <si>
    <t>Utiliser une réduction de jus de légume</t>
  </si>
  <si>
    <t>Équilibrer sucre, sel et acidité</t>
  </si>
  <si>
    <t>Maîtriser l’énergie de la portion</t>
  </si>
  <si>
    <t>Maîtriser l’apport protéique</t>
  </si>
  <si>
    <t>Maîtriser l’hydratation</t>
  </si>
  <si>
    <t>Maîtriser l’apport en fibres</t>
  </si>
  <si>
    <t>Maîtriser la densité nutritionnelle</t>
  </si>
  <si>
    <t>Organiser le fractionnement</t>
  </si>
  <si>
    <t>Enrichir un dessert</t>
  </si>
  <si>
    <t>Adapter texture et satiété</t>
  </si>
  <si>
    <t>Préserver goût et nutrition</t>
  </si>
  <si>
    <t>Respecter un contrôle diététique</t>
  </si>
  <si>
    <t>Composer un menu hiver mijoté</t>
  </si>
  <si>
    <t>Composer un menu printemps vert</t>
  </si>
  <si>
    <t>Composer un menu été frais</t>
  </si>
  <si>
    <t>Composer un menu automne doux</t>
  </si>
  <si>
    <t>Construire un menu relais à coût maîtrisé</t>
  </si>
  <si>
    <t>Refuser un produit hors saison peu pertinent</t>
  </si>
  <si>
    <t>Employer un surgelé qualitatif</t>
  </si>
  <si>
    <t>Valoriser une fin de saison</t>
  </si>
  <si>
    <t>Standardiser avec une fiche technique</t>
  </si>
  <si>
    <t>Organiser le poste propre / sale</t>
  </si>
  <si>
    <t>Former un agent aux contrôles reproductibles</t>
  </si>
  <si>
    <t>Conduire une dégustation professionnelle</t>
  </si>
  <si>
    <t>Transmettre correctement au service</t>
  </si>
  <si>
    <t>Exploiter le retour du convive</t>
  </si>
  <si>
    <t>Analyser la cause racine d’un écart</t>
  </si>
  <si>
    <t>Valider une compétence en formation</t>
  </si>
  <si>
    <t>Conduire la cuisson d’une viande mixable</t>
  </si>
  <si>
    <t>Utiliser un ratio comme repère, pas comme règle fixe</t>
  </si>
  <si>
    <t>Émulsionner la viande sans effet sableux</t>
  </si>
  <si>
    <t>Choisir le bon morceau de volaille</t>
  </si>
  <si>
    <t>Maîtriser gras, liant et assaisonnement du porc</t>
  </si>
  <si>
    <t>Éliminer les structures dangereuses avant mixage</t>
  </si>
  <si>
    <t>Respecter une séquence de mixage logique</t>
  </si>
  <si>
    <t>Utiliser le bras racleur pour homogénéiser</t>
  </si>
  <si>
    <t>Adapter vitesse et durée au résultat attendu</t>
  </si>
  <si>
    <t>Limiter les manipulations avec un cuiseur-mixeur</t>
  </si>
  <si>
    <t>Choisir le matériel selon le défaut observé</t>
  </si>
  <si>
    <t>Nettoyer après un mixage gras ou protéique</t>
  </si>
  <si>
    <t>Diagnostiquer une viande sableuse</t>
  </si>
  <si>
    <t>Corriger une synérèse après maintien chaud</t>
  </si>
  <si>
    <t>Repérer une graisse mal incorporée</t>
  </si>
  <si>
    <t>Limiter l’adhérence à la cuillère</t>
  </si>
  <si>
    <t>Éviter le dessèchement en remise en température</t>
  </si>
  <si>
    <t>Redonner une forme identifiable</t>
  </si>
  <si>
    <t>Dresser régulièrement sans moule</t>
  </si>
  <si>
    <t>Corriger la couleur sans tromper</t>
  </si>
  <si>
    <t>Créer du volume sans créer de danger</t>
  </si>
  <si>
    <t>Valider tenue et détachement à la cuillère</t>
  </si>
  <si>
    <t>Détecter une texture sableuse malgré l’aspect lisse</t>
  </si>
  <si>
    <t>Tester après réchauffage et maintien</t>
  </si>
  <si>
    <t>Interpréter l’aspect mat ou sec</t>
  </si>
  <si>
    <t>Formaliser la validation d’un module viande mixée</t>
  </si>
  <si>
    <t>Maîtriser le temps-température par lots</t>
  </si>
  <si>
    <t>Refroidir correctement les formes épaisses</t>
  </si>
  <si>
    <t>Tracer les corrections de texture</t>
  </si>
  <si>
    <t>Distinguer source vérifiée et repère terrain</t>
  </si>
  <si>
    <t>Relier saison et cuisson longue</t>
  </si>
  <si>
    <t>Adapter les produits d’été au mixé</t>
  </si>
  <si>
    <t>Utiliser la maturité des fruits sans excès d’eau</t>
  </si>
  <si>
    <t>Exploiter les supports naturels de texture</t>
  </si>
  <si>
    <t>Transformer une ressource en exercice évalué</t>
  </si>
  <si>
    <t>Faire progresser après une première réponse insuffisante</t>
  </si>
  <si>
    <t>Adapter le même cas au niveau CFA et PRO</t>
  </si>
  <si>
    <t>Maîtriser la charge de machine</t>
  </si>
  <si>
    <t>Tester à la température réelle de service</t>
  </si>
  <si>
    <t>Napper une pièce moulée sans la liquéfier</t>
  </si>
  <si>
    <t>Corriger un mouillement excessif</t>
  </si>
  <si>
    <t>Mesurer la température sans contaminer</t>
  </si>
  <si>
    <t>Comparer l’effet du mixage à froid et à chaud</t>
  </si>
  <si>
    <t>Utiliser les fiches matériel selon les modèles</t>
  </si>
  <si>
    <t>Dresser pour maîtriser les portions</t>
  </si>
  <si>
    <t>Limiter l’air incorporé au mixage</t>
  </si>
  <si>
    <t>Choisir un liant culinaire adapté</t>
  </si>
  <si>
    <t>Contrôler les zones difficiles du matériel</t>
  </si>
  <si>
    <t>Évaluer l’esthétique avec critères objectifs</t>
  </si>
  <si>
    <t>Vérifier une ressource avant intégration</t>
  </si>
  <si>
    <t>Former à partir de défauts contrôlés</t>
  </si>
  <si>
    <t>Relier produit, matériel et contrôle</t>
  </si>
  <si>
    <t>Un convive a une texture prescrite ; la cuisine applique la consigne validée et transmet tout écart au responsable.</t>
  </si>
  <si>
    <t>Un convive tousse régulièrement pendant un plat haché ; l’équipe cuisine doit identifier l’alerte et transmettre l’information.</t>
  </si>
  <si>
    <t>Un apprenant confond haché, mixé et mouliné ; il doit relier chaque texture au besoin réel du convive.</t>
  </si>
  <si>
    <t>Une purée conforme à froid devient plus liquide à chaud ; le contrôle doit être fait dans les conditions réelles de service.</t>
  </si>
  <si>
    <t>Un mixé annoncé lisse contient des particules visibles ; il faut sécuriser la préparation avant distribution.</t>
  </si>
  <si>
    <t>Un haché est sec et s’éparpille ; il faut corriger l’humidité sans le transformer en préparation liquide.</t>
  </si>
  <si>
    <t>Un mixé rend du liquide pendant l’attente ; il faut identifier la cause et recontrôler la texture avant service.</t>
  </si>
  <si>
    <t>Un agent emploie indifféremment mouliné, mixé et haché ; il faut clarifier les termes pour éviter les erreurs de service.</t>
  </si>
  <si>
    <t>Un apprenant valide une purée ; il doit utiliser les tests pratiques plutôt qu’un simple jugement visuel.</t>
  </si>
  <si>
    <t>Un mixé conforme à froid est réchauffé ; il faut vérifier la tenue, l’eau libre et la texture avant envoi.</t>
  </si>
  <si>
    <t>Une portion mixée est allongée pour devenir lisse ; il faut préserver le goût, la densité nutritionnelle et la conformité texture.</t>
  </si>
  <si>
    <t>Atelier sur Bœuf braisé : produire une texture modifiée conforme, stable, goûteuse et sûre.</t>
  </si>
  <si>
    <t>Atelier sur Veau : produire une texture modifiée conforme, stable, goûteuse et sûre.</t>
  </si>
  <si>
    <t>Atelier sur Volaille blanche : produire une texture modifiée conforme, stable, goûteuse et sûre.</t>
  </si>
  <si>
    <t>Atelier sur Dinde : produire une texture modifiée conforme, stable, goûteuse et sûre.</t>
  </si>
  <si>
    <t>Atelier sur Porc mijoté : produire une texture modifiée conforme, stable, goûteuse et sûre.</t>
  </si>
  <si>
    <t>Atelier sur Agneau : produire une texture modifiée conforme, stable, goûteuse et sûre.</t>
  </si>
  <si>
    <t>Atelier sur Jambon cuit : produire une texture modifiée conforme, stable, goûteuse et sûre.</t>
  </si>
  <si>
    <t>Atelier sur Charcuterie sèche : produire une texture modifiée conforme, stable, goûteuse et sûre.</t>
  </si>
  <si>
    <t>Atelier sur Poisson blanc : produire une texture modifiée conforme, stable, goûteuse et sûre.</t>
  </si>
  <si>
    <t>Atelier sur Saumon : produire une texture modifiée conforme, stable, goûteuse et sûre.</t>
  </si>
  <si>
    <t>Atelier sur Thon cuit : produire une texture modifiée conforme, stable, goûteuse et sûre.</t>
  </si>
  <si>
    <t>Atelier sur Œuf : produire une texture modifiée conforme, stable, goûteuse et sûre.</t>
  </si>
  <si>
    <t>Atelier sur Fromage frais : produire une texture modifiée conforme, stable, goûteuse et sûre.</t>
  </si>
  <si>
    <t>Atelier sur Yaourt nature : produire une texture modifiée conforme, stable, goûteuse et sûre.</t>
  </si>
  <si>
    <t>Atelier sur Carotte : produire une texture modifiée conforme, stable, goûteuse et sûre.</t>
  </si>
  <si>
    <t>Atelier sur Courge / potimarron : produire une texture modifiée conforme, stable, goûteuse et sûre.</t>
  </si>
  <si>
    <t>Atelier sur Courgette : produire une texture modifiée conforme, stable, goûteuse et sûre.</t>
  </si>
  <si>
    <t>Atelier sur Tomate : produire une texture modifiée conforme, stable, goûteuse et sûre.</t>
  </si>
  <si>
    <t>Atelier sur Poireau : produire une texture modifiée conforme, stable, goûteuse et sûre.</t>
  </si>
  <si>
    <t>Atelier sur Épinard : produire une texture modifiée conforme, stable, goûteuse et sûre.</t>
  </si>
  <si>
    <t>Atelier sur Brocoli : produire une texture modifiée conforme, stable, goûteuse et sûre.</t>
  </si>
  <si>
    <t>Atelier sur Chou-fleur : produire une texture modifiée conforme, stable, goûteuse et sûre.</t>
  </si>
  <si>
    <t>Atelier sur Petits pois : produire une texture modifiée conforme, stable, goûteuse et sûre.</t>
  </si>
  <si>
    <t>Atelier sur Haricots verts : produire une texture modifiée conforme, stable, goûteuse et sûre.</t>
  </si>
  <si>
    <t>Atelier sur Céleri-rave : produire une texture modifiée conforme, stable, goûteuse et sûre.</t>
  </si>
  <si>
    <t>Atelier sur Betterave : produire une texture modifiée conforme, stable, goûteuse et sûre.</t>
  </si>
  <si>
    <t>Atelier sur Pomme de terre : produire une texture modifiée conforme, stable, goûteuse et sûre.</t>
  </si>
  <si>
    <t>Atelier sur Patate douce : produire une texture modifiée conforme, stable, goûteuse et sûre.</t>
  </si>
  <si>
    <t>Atelier sur Riz : produire une texture modifiée conforme, stable, goûteuse et sûre.</t>
  </si>
  <si>
    <t>Atelier sur Pâtes : produire une texture modifiée conforme, stable, goûteuse et sûre.</t>
  </si>
  <si>
    <t>Atelier sur Semoule : produire une texture modifiée conforme, stable, goûteuse et sûre.</t>
  </si>
  <si>
    <t>Atelier sur Lentilles : produire une texture modifiée conforme, stable, goûteuse et sûre.</t>
  </si>
  <si>
    <t>Atelier sur Pois cassés : produire une texture modifiée conforme, stable, goûteuse et sûre.</t>
  </si>
  <si>
    <t>Atelier sur Pois chiches : produire une texture modifiée conforme, stable, goûteuse et sûre.</t>
  </si>
  <si>
    <t>Atelier sur Pomme : produire une texture modifiée conforme, stable, goûteuse et sûre.</t>
  </si>
  <si>
    <t>Atelier sur Poire : produire une texture modifiée conforme, stable, goûteuse et sûre.</t>
  </si>
  <si>
    <t>Atelier sur Fraise : produire une texture modifiée conforme, stable, goûteuse et sûre.</t>
  </si>
  <si>
    <t>Atelier sur Abricot / pêche : produire une texture modifiée conforme, stable, goûteuse et sûre.</t>
  </si>
  <si>
    <t>Atelier sur Banane : produire une texture modifiée conforme, stable, goûteuse et sûre.</t>
  </si>
  <si>
    <t>Atelier sur Melon : produire une texture modifiée conforme, stable, goûteuse et sûre.</t>
  </si>
  <si>
    <t>Une viande fibreuse doit devenir lisse, humide et stable grâce au choix du morceau, à la cuisson et au mouillement.</t>
  </si>
  <si>
    <t>Un poisson blanc ou une volaille doit être adapté sans devenir sec, granuleux ou fibreux.</t>
  </si>
  <si>
    <t>Un légume destiné à une purée lisse doit garder du goût, de la couleur et une texture stable sans excès d’eau.</t>
  </si>
  <si>
    <t>Une viande devient fade après mixage ; il faut reconstruire l’identité du plat avec jus, fond ou sauce filtrée.</t>
  </si>
  <si>
    <t>Riz ou pâtes doivent être adaptés en texture modifiée sans grains résiduels, collage ni dessèchement.</t>
  </si>
  <si>
    <t>Brocoli ou épinards doivent être mixés sans perdre excessivement leur couleur ni développer un goût trop marqué.</t>
  </si>
  <si>
    <t>Un appareil aux œufs doit être adapté avec une cuisson douce pour rester lisse et homogène.</t>
  </si>
  <si>
    <t>Un fruit mixé en dessert doit garder une couleur acceptable et une acidité maîtrisée.</t>
  </si>
  <si>
    <t>Un cutter chauffe une purée ; il faut adapter quantité, durée et outil pour éviter une dégradation de texture.</t>
  </si>
  <si>
    <t>Un légume fibreux reste perceptible après mixage ; il faut tamiser ou modifier la méthode.</t>
  </si>
  <si>
    <t>Une viande mixée se sépare de sa sauce ; il faut corriger l’émulsion, la liaison ou le ratio de mouillement.</t>
  </si>
  <si>
    <t>Un mixé trop compact doit être détendu progressivement avec un liquide culinaire adapté, puis recontrôlé.</t>
  </si>
  <si>
    <t>Un mixé de légumineuse reste granuleux ; il faut agir sur cuisson, mixage, tamisage et hydratation.</t>
  </si>
  <si>
    <t>Un mixé mousse et perd de la densité ; il faut adapter vitesse, durée et repos avant validation.</t>
  </si>
  <si>
    <t>Des mixés sont servis en barquettes ; il faut maîtriser régularité, traçabilité, température et portions.</t>
  </si>
  <si>
    <t>Blender, cutter, presse-purée ou mixeur plongeant doivent être choisis selon produit, texture cible et volume.</t>
  </si>
  <si>
    <t>Une préparation doit être liée à chaud ; il faut éviter grumeaux, goût farineux et sur-épaississement.</t>
  </si>
  <si>
    <t>Une préparation nécessite une stabilité précise ; l’usage d’amidon modifié doit suivre la fiche technique.</t>
  </si>
  <si>
    <t>Une préparation doit être épaissie ou stabilisée ; le dosage doit éviter une texture gluante ou filante.</t>
  </si>
  <si>
    <t>Une préparation manque de corps ; la gomme guar doit être dispersée et dosée avec contrôle final.</t>
  </si>
  <si>
    <t>Une préparation doit être épaissie ou gélifiée en synergie ; le couple dosage/température doit être maîtrisé.</t>
  </si>
  <si>
    <t>Une préparation doit être gélifiée ; il faut éviter un gel cassant incompatible avec la texture attendue.</t>
  </si>
  <si>
    <t>Une préparation froide nécessite de la tenue ; la gélatine doit être adaptée à la température de service.</t>
  </si>
  <si>
    <t>Une préparation fruitée doit être structurée ; il faut tenir compte du fruit, du sucre, de l’acidité et du type de pectine.</t>
  </si>
  <si>
    <t>Une préparation nécessite une structuration au calcium ; l’alginate demande une procédure précise et vérifiée.</t>
  </si>
  <si>
    <t>Une sauce ou un produit laitier nécessite un gel ou une tenue spécifique ; le choix du texturant doit être justifié.</t>
  </si>
  <si>
    <t>Une préparation nécessite une gélification à chaud ; la méthylcellulose doit être utilisée seulement avec protocole validé.</t>
  </si>
  <si>
    <t>Une préparation peut être épaissie avec un ingrédient culinaire ; il faut éviter texture collante et dilution du goût.</t>
  </si>
  <si>
    <t>Une farce doit être liée sans morceaux durs ; le pain mixé doit rester compatible avec la texture cible.</t>
  </si>
  <si>
    <t>Une préparation doit gagner en rondeur et en valeur nutritionnelle sans devenir trop grasse, salée ou filante.</t>
  </si>
  <si>
    <t>Une préparation nécessite de l’œuf ; il faut maîtriser la coagulation pour conserver une texture lisse.</t>
  </si>
  <si>
    <t>Une préparation doit être enrichie ; la matière grasse doit rester intégrée sans surnager.</t>
  </si>
  <si>
    <t>Une préparation doit être enrichie ; l’ajout doit respecter texture, goût, allergènes et consignes diététiques.</t>
  </si>
  <si>
    <t>Une production doit être reproductible ; le gélifiant prêt à l’emploi doit être dosé, tracé et contrôlé.</t>
  </si>
  <si>
    <t>Une boisson doit être adaptée ; l’épaississement doit respecter le niveau prescrit et le temps d’hydratation.</t>
  </si>
  <si>
    <t>Une préparation doit être liée avec des ingrédients de cuisine ; la recette doit rester reproductible et contrôlable.</t>
  </si>
  <si>
    <t>Une viande ou une volaille est fade ; il faut apporter du goût avec des supports filtrés et compatibles.</t>
  </si>
  <si>
    <t>Un plat lisse doit recevoir des herbes ou aromates sans introduire fibres, grains ou morceaux.</t>
  </si>
  <si>
    <t>Un plat mixé paraît monotone ; il faut travailler goût, couleur, sauce et dressage.</t>
  </si>
  <si>
    <t>Un plat manque de fraîcheur ; l’acidité ou l’aromatisation doit être dosée sans agresser le goût.</t>
  </si>
  <si>
    <t>Un légume mixé manque de rondeur ; il faut utiliser un support aromatique adapté sans séparation de gras.</t>
  </si>
  <si>
    <t>Une purée trop compacte doit être assouplie avec un liquide culinaire et non diluée à l’eau par défaut.</t>
  </si>
  <si>
    <t>Un menu transformé en mixé doit rester identifiable par ses goûts, couleurs et composants.</t>
  </si>
  <si>
    <t>Une barquette mixée complète doit permettre de distinguer viande, garniture, féculent et sauce.</t>
  </si>
  <si>
    <t>Une purée moulée en forme de légume doit améliorer la reconnaissance sans compromettre la texture.</t>
  </si>
  <si>
    <t>Une purée de légume est dressée à la poche ; le geste doit donner régularité, volume et portion maîtrisée.</t>
  </si>
  <si>
    <t>Une sauce accompagne un mixé ; elle doit napper sans créer d’eau libre ni liquéfier la préparation.</t>
  </si>
  <si>
    <t>Une assiette terne doit être retravaillée par les couleurs, le relief, la brillance et l’identification des éléments.</t>
  </si>
  <si>
    <t>Du poisson destiné aux mixés est réceptionné ; il faut vérifier fraîcheur, température, traçabilité et absence de risques.</t>
  </si>
  <si>
    <t>Produits crus et cuits sont stockés au froid ; il faut éviter toute contamination croisée.</t>
  </si>
  <si>
    <t>Des légumes fibreux sont épluchés ; il faut retirer peaux, fils, parties dures et éléments non mixables.</t>
  </si>
  <si>
    <t>Un plat sera mixé après cuisson ; la cuisson doit garantir sécurité sanitaire, tendreté et goût.</t>
  </si>
  <si>
    <t>Un plat chaud est mixé ; l’organisation doit limiter attente, refroidissement non maîtrisé et contamination.</t>
  </si>
  <si>
    <t>Un mixé chaud part en liaison froide ; il faut maîtriser épaisseur, cellule, temps et températures.</t>
  </si>
  <si>
    <t>Des barquettes mixées sont stockées ; il faut respecter température, étiquetage, durée et séparation des lots.</t>
  </si>
  <si>
    <t>Un mixé en barquette doit être remis en température ; le contrôle se fait à cœur et non au jugé.</t>
  </si>
  <si>
    <t>Un chariot de service transporte des textures modifiées ; l’attente doit préserver température, tenue et sécurité.</t>
  </si>
  <si>
    <t>Une sauce est ajoutée à un mixé ; il faut vérifier allergènes, sel, texture et traçabilité.</t>
  </si>
  <si>
    <t>Un défaut de goût ou de texture peut venir d’une coloration insuffisante, excessive ou mal conduite.</t>
  </si>
  <si>
    <t>Un défaut de texture apparaît sur poisson, œuf ou viande ; il faut identifier une coagulation trop forte.</t>
  </si>
  <si>
    <t>Une préparation épaissit à chaud ; il faut comprendre le rôle de l’amidon et contrôler la texture finale.</t>
  </si>
  <si>
    <t>Une purée ou un féculent durcit après refroidissement ; il faut recontrôler après stockage ou remise en température.</t>
  </si>
  <si>
    <t>Une préparation rend de l’eau ; il faut relier le défaut à la liaison, au dosage ou au maintien.</t>
  </si>
  <si>
    <t>Une préparation enrichie se sépare ; il faut corriger l’incorporation du gras et la stabilité de la phase aqueuse.</t>
  </si>
  <si>
    <t>Un fruit ou un légume brunit ; il faut agir sur air, délai, température et acidité compatible.</t>
  </si>
  <si>
    <t>Un légume vert perd sa couleur ; il faut adapter cuisson, refroidissement et temps d’attente.</t>
  </si>
  <si>
    <t>Un fruit ou légume se structure naturellement ; il faut comprendre l’effet cuisson, acidité et maturité.</t>
  </si>
  <si>
    <t>Un texturant agit mal ou tardivement ; il faut respecter dispersion, repos, température et dosage.</t>
  </si>
  <si>
    <t>Un mixage trop violent modifie la texture ; il faut choisir l’outil et la durée adaptés.</t>
  </si>
  <si>
    <t>Un goût doit être apporté sans particules ; l’infusion puis la filtration peuvent sécuriser l’aromatisation.</t>
  </si>
  <si>
    <t>De l’eau libre apparaît autour d’un mixé ; il faut diagnostiquer, corriger progressivement et recontrôler.</t>
  </si>
  <si>
    <t>Un mixé est compact en bouche ; il faut détendre sans perdre goût, sécurité ni tenue.</t>
  </si>
  <si>
    <t>Une texture devient filante ; il faut suspecter le surdosage ou la mauvaise hydratation d’un texturant.</t>
  </si>
  <si>
    <t>Poisson, œuf ou légumineuse restent granuleux ; il faut agir sur cuisson, mixage, tamisage ou liaison.</t>
  </si>
  <si>
    <t>Poireau ou viande gardent des fibres ; il faut revoir parage, cuisson, mixage ou tamisage.</t>
  </si>
  <si>
    <t>Une préparation détendue à l’eau perd son goût ; il faut reconstruire l’aromatique avec un support culinaire.</t>
  </si>
  <si>
    <t>Bouillon, fromage ou charcuterie rendent la préparation trop salée ; il faut rééquilibrer sans diluer au hasard.</t>
  </si>
  <si>
    <t>Une purée enrichie laisse ressortir du gras ; il faut stabiliser l’émulsion ou revoir l’incorporation.</t>
  </si>
  <si>
    <t>Un maintien chaud trop long dessèche la surface ; il faut adapter protection, humidité et durée d’attente.</t>
  </si>
  <si>
    <t>Un fruit ou un légume s’oxyde ; il faut limiter air, délai et conditions de préparation.</t>
  </si>
  <si>
    <t>Un gel cassant rend le moulage inadapté ; il faut revoir le texturant, le dosage et le contrôle texture.</t>
  </si>
  <si>
    <t>Une production varie selon les lots ; il faut peser, standardiser et contrôler les critères finaux.</t>
  </si>
  <si>
    <t>Un menu d’hiver en texture modifiée valorise racines, choux, cuissons longues et goûts réconfortants.</t>
  </si>
  <si>
    <t>Un menu de printemps réintroduit des légumes verts tendres en maîtrisant fibres, couleur et eau libre.</t>
  </si>
  <si>
    <t>Un menu d’été utilise des produits riches en eau ; il faut préserver goût, fraîcheur et stabilité.</t>
  </si>
  <si>
    <t>Un menu d’automne valorise courges, fruits cuits et saveurs douces sans excès de texture compacte.</t>
  </si>
  <si>
    <t>Un menu toute saison s’appuie sur des produits réguliers, économiques et faciles à texturer.</t>
  </si>
  <si>
    <t>Un produit hors saison manque de goût ; il faut choisir une alternative ou renforcer le support aromatique.</t>
  </si>
  <si>
    <t>Le poste produit ou contrôle une texture liquéfiée ; il faut vérifier l’écoulement et la sécurité du niveau prescrit.</t>
  </si>
  <si>
    <t>Le poste produit ou contrôle une purée lisse ; il faut valider homogénéité, tenue à la cuillère et absence de morceaux.</t>
  </si>
  <si>
    <t>Le poste produit ou contrôle un haché humide ; il faut vérifier taille des particules, humidité et cohésion.</t>
  </si>
  <si>
    <t>Le poste produit ou contrôle de petits morceaux tendres ; il faut vérifier taille, tendreté et sécurité.</t>
  </si>
  <si>
    <t>Le poste produit ou contrôle une texture facile à mastiquer ; il faut garantir tendreté et absence d’éléments durs.</t>
  </si>
  <si>
    <t>Le poste adapte des boissons ; il faut respecter le niveau prescrit, le temps d’hydratation et la température.</t>
  </si>
  <si>
    <t>Un poisson blanc doit gagner en goût sans morceaux ; le fumet filtré sert de support aromatique sécurisé.</t>
  </si>
  <si>
    <t>Un bœuf ou un veau doit gagner en goût sans morceaux ; le fond brun filtré renforce l’identité du plat.</t>
  </si>
  <si>
    <t>Une purée ou un féculent doit gagner en goût sans morceaux ; le lait infusé apporte rondeur et arômes filtrés.</t>
  </si>
  <si>
    <t>Un légume ou un poisson doit gagner en goût sans particules ; l’huile filtrée apporte arôme et rondeur.</t>
  </si>
  <si>
    <t>Une volaille ou un légume doit gagner en relief ; le condiment doit être lisse, dosé et compatible.</t>
  </si>
  <si>
    <t>Un féculent ou un poisson doit gagner en goût ; la sauce tomate doit rester lisse, sans peau ni pépins.</t>
  </si>
  <si>
    <t>Un veau ou une volaille doit gagner en rondeur ; la crème doit être filtrée et non granuleuse.</t>
  </si>
  <si>
    <t>Lentilles ou carotte doivent gagner en relief ; les épices doivent être fines, dosées et sans grains.</t>
  </si>
  <si>
    <t>Un légume aqueux doit gagner en goût ; la réduction concentre l’arôme sans ajouter d’eau libre.</t>
  </si>
  <si>
    <t>Desserts ou fruits doivent être équilibrés ; la correction ne doit pas masquer le produit ni agresser le convive.</t>
  </si>
  <si>
    <t>Un convive mange peu ; la préparation doit concentrer les apports sans augmenter excessivement le volume.</t>
  </si>
  <si>
    <t>La portion viande ou poisson est faible ; il faut préserver ou renforcer les protéines sans casser la texture.</t>
  </si>
  <si>
    <t>Les boissons épaissies sont peu consommées ; il faut sécuriser la texture tout en surveillant l’hydratation.</t>
  </si>
  <si>
    <t>Le transit doit être soutenu ; les fibres doivent être choisies et préparées sans créer particules ou filaments.</t>
  </si>
  <si>
    <t>Un mixé dilué perd sa valeur ; il faut enrichir ou concentrer sans rendre la texture instable.</t>
  </si>
  <si>
    <t>La fatigue limite la prise alimentaire ; il faut fractionner sans multiplier les risques d’attente et de température.</t>
  </si>
  <si>
    <t>Un dessert doit compléter les apports ; l’enrichissement doit rester lisse, agréable et compatible avec la texture.</t>
  </si>
  <si>
    <t>Une préparation très volumineuse fatigue le convive ; il faut concentrer les apports et maîtriser la portion.</t>
  </si>
  <si>
    <t>Un enrichissant masque le plat ; il faut corriger l’équilibre sensoriel sans perdre l’objectif nutritionnel.</t>
  </si>
  <si>
    <t>Un régime spécifique impose des limites ; la texture modifiée doit respecter la prescription nutritionnelle.</t>
  </si>
  <si>
    <t>Bœuf, carotte, pomme de terre et poire servent de base à un menu mixé d’hiver cohérent.</t>
  </si>
  <si>
    <t>Volaille, asperge, petits pois et fraise servent de base à un menu mixé de printemps.</t>
  </si>
  <si>
    <t>Poisson, courgette, tomate et pêche servent de base à un menu mixé d’été stable et goûteux.</t>
  </si>
  <si>
    <t>Dinde, potimarron, champignon et pomme servent de base à un menu mixé d’automne.</t>
  </si>
  <si>
    <t>Carotte, pomme de terre et pomme permettent un menu simple, économique et texturable toute saison.</t>
  </si>
  <si>
    <t>Une tomate insipide en hiver doit être remplacée ou renforcée par un choix plus cohérent.</t>
  </si>
  <si>
    <t>Petits pois, épinards ou fruits rouges surgelés peuvent garantir goût, couleur et régularité.</t>
  </si>
  <si>
    <t>Courgette et tomate de septembre doivent être évaluées sur maturité, eau libre et goût réel.</t>
  </si>
  <si>
    <t>Une recette de texture modifiée doit être reproductible en quantité, texture, goût et contrôle.</t>
  </si>
  <si>
    <t>La production impose une séparation claire des zones propres et sales pour limiter les contaminations.</t>
  </si>
  <si>
    <t>Un agent doit répéter les contrôles texture, température et visuel de façon fiable.</t>
  </si>
  <si>
    <t>Goût et texture doivent être validés par une dégustation organisée, sans se limiter au visuel.</t>
  </si>
  <si>
    <t>La distribution doit éviter les erreurs de texture, de convive, de température ou d’allergènes.</t>
  </si>
  <si>
    <t>Un retour de refus ou d’acceptation doit servir à améliorer goût, présentation et texture.</t>
  </si>
  <si>
    <t>Un défaut répété doit être relié à produit, cuisson, matériel, dosage ou organisation.</t>
  </si>
  <si>
    <t>Un formateur évalue CFA ou professionnel sur un geste, un contrôle et une justification.</t>
  </si>
  <si>
    <t>Une viande destinée à une purée lisse EHPAD doit être choisie pour sa capacité à devenir fondante et homogène.</t>
  </si>
  <si>
    <t>Une joue de bœuf est transformée en texture mixée ; la cuisson doit produire tendreté, jus et liant naturel.</t>
  </si>
  <si>
    <t>Une viande mixée est préparée avec un repère 70/30 ; l’opérateur doit ajuster selon texture, goût et tenue.</t>
  </si>
  <si>
    <t>Une viande cuite refroidit avant Blixer ; il faut comprendre pourquoi la température influence l’émulsion.</t>
  </si>
  <si>
    <t>Un menu prévoit du blanc de poulet en mixé ; il faut anticiper sécheresse et manque de liant.</t>
  </si>
  <si>
    <t>Une épaule de porc est servie en mixé ; il faut équilibrer moelleux, gras, moutarde et sauce.</t>
  </si>
  <si>
    <t>Une viande cuite contient tendons et cartilages ; ils doivent être retirés avant toute mise en texture.</t>
  </si>
  <si>
    <t>Un cuisinier met tout dans le bol dès le départ ; il faut organiser hachage, mouillement et lissage.</t>
  </si>
  <si>
    <t>Une préparation colle aux parois du Blixer ; il faut réintégrer la matière pour éviter les morceaux résiduels.</t>
  </si>
  <si>
    <t>Un opérateur arrête le Blixer trop tôt ; il faut vérifier finesse, brillance et absence de grains.</t>
  </si>
  <si>
    <t>Un cuiseur-mixeur est utilisé pour des potages enrichis ; il faut maîtriser cuisson, mixage et HACCP.</t>
  </si>
  <si>
    <t>Un cutter classique laisse des grains dans une viande ; il faut adapter outil, quantité et protocole.</t>
  </si>
  <si>
    <t>Après une viande mixée, le Blixer sert aux légumes ; le nettoyage doit éviter transfert de gras, allergènes et microbes.</t>
  </si>
  <si>
    <t>Une viande mixée paraît brillante mais reste sableuse ; il faut rechercher morceau, cuisson, température ou liant insuffisant.</t>
  </si>
  <si>
    <t>Un dôme de viande mixée rend de l’eau après 15 minutes ; il faut contrôler liaison, ratio et maintien.</t>
  </si>
  <si>
    <t>Des points blancs apparaissent dans une viande mixée refroidie ; il faut revoir température, émulsion ou matière grasse.</t>
  </si>
  <si>
    <t>Une viande mixée tient mais colle fortement ; il faut corriger texture, liant ou humidité.</t>
  </si>
  <si>
    <t>Une pièce moulée mixée sèche au four ; il faut utiliser chaleur humide, protection ou sauce adaptée.</t>
  </si>
  <si>
    <t>Une viande mixée est coulée en moule silicone ; la forme doit aider l’identification sans durcir la texture.</t>
  </si>
  <si>
    <t>Une structure n’a pas de moules silicone ; la poche à douille doit produire volume, régularité et portion.</t>
  </si>
  <si>
    <t>Une viande mixée pâlit ; la correction de couleur doit rester culinaire, dosée et tracée.</t>
  </si>
  <si>
    <t>Le menu annonce une cuisse de poulet ; la présentation mixée doit rester identifiable et digne.</t>
  </si>
  <si>
    <t>Une assiette mixée paraît plate ; il faut donner relief et appétence sans compromettre la texture.</t>
  </si>
  <si>
    <t>Une purée lisse est validée avant service ; elle doit tenir puis se détacher proprement de la cuillère.</t>
  </si>
  <si>
    <t>Une viande paraît lisse en bac ; le contrôle tactile ou en bouche professionnelle révèle les grains.</t>
  </si>
  <si>
    <t>Une préparation conforme froide se sépare à chaud ; il faut tester dans la situation réelle de service.</t>
  </si>
  <si>
    <t>Une viande mixée paraît mate et sèche ; l’aspect signale un possible manque d’humidité ou de gras intégré.</t>
  </si>
  <si>
    <t>Un chef valide le module ; il faut des critères mesurables : texture, goût, température, visuel et hygiène.</t>
  </si>
  <si>
    <t>Une viande chaude est détaillée puis mixée en plusieurs lots ; il faut limiter la zone de température à risque.</t>
  </si>
  <si>
    <t>Une viande moulée refroidit en silicone ; il faut tenir compte de l’épaisseur et du refroidissement à cœur.</t>
  </si>
  <si>
    <t>Un cuisinier ajoute crème, beurre ou moutarde ; la correction doit être notée et reproductible.</t>
  </si>
  <si>
    <t>Une matrice reprend ratios et vitesses d’un guide ; il faut préciser le niveau de preuve et la nécessité de test.</t>
  </si>
  <si>
    <t>Un menu d’hiver prévoit une viande braisée ; la saison oriente produits, cuisson, goût et texture.</t>
  </si>
  <si>
    <t>Courgette et tomate sont utilisées en été ; il faut gérer eau libre, acidité et intensité du goût.</t>
  </si>
  <si>
    <t>Des fruits très mûrs deviennent dessert lisse ; il faut préserver goût, couleur et tenue.</t>
  </si>
  <si>
    <t>Une purée d’hiver remplace un texturant commercial ; il faut choisir des légumes naturellement liants.</t>
  </si>
  <si>
    <t>Un formateur évalue un cuisinier sur viande mixée avec consigne, production, contrôle et justification.</t>
  </si>
  <si>
    <t>Un apprenant obtient une viande trop sèche ; le conseil doit orienter sans donner toute la réponse.</t>
  </si>
  <si>
    <t>Un même cas est traité par CFA et cuisinier confirmé ; les attentes diffèrent en vocabulaire et justification.</t>
  </si>
  <si>
    <t>Un lot de viande trop petit passe mal au Blixer ; il faut adapter volume, cuve ou méthode.</t>
  </si>
  <si>
    <t>Une purée conforme froide devient fluide chaude ; la validation doit se faire à la température de distribution.</t>
  </si>
  <si>
    <t>Une viande moulée manque de brillance ; la sauce doit napper sans détremper ni créer d’eau libre.</t>
  </si>
  <si>
    <t>Une viande mixée est trop détendue ; il faut rattraper sans surdoser texturant ni perdre le goût.</t>
  </si>
  <si>
    <t>La température de fin de mixage est prise à la sonde ; le geste doit rester hygiénique et traçable.</t>
  </si>
  <si>
    <t>Un formateur veut montrer deux résultats ; la comparaison doit faire comprendre texture, goût et émulsion.</t>
  </si>
  <si>
    <t>L’établissement possède plusieurs mixeurs ; les vitesses et temps doivent suivre les fiches et essais réels.</t>
  </si>
  <si>
    <t>La poche à douille sert aux portions individuelles ; le geste doit garantir régularité et quantité.</t>
  </si>
  <si>
    <t>Une viande mixée pâlit et mousse ; il faut adapter vitesse, durée, charge et repos.</t>
  </si>
  <si>
    <t>Une viande pure ne s’émulsionne pas ; le liant doit améliorer tenue, goût et sécurité.</t>
  </si>
  <si>
    <t>Bras racleur et couvercle ont servi à une préparation protéique ; les zones cachées doivent être nettoyées.</t>
  </si>
  <si>
    <t>Un jury évalue une texture modifiée ; l’esthétique doit être notée avec des critères observables.</t>
  </si>
  <si>
    <t>Le document cite Thermomix Pro et Cookidoo ; l’information doit être vérifiée avant d’entrer dans la matrice.</t>
  </si>
  <si>
    <t>Un formateur veut montrer sableux, collant et synérèse ; les défauts doivent devenir des exercices de diagnostic.</t>
  </si>
  <si>
    <t>Un apprenant réussit un mixé sans expliquer sa méthode ; il doit relier produit, matériel, geste et validation.</t>
  </si>
  <si>
    <t>MOTEUR D’INITIATION AUX TEXTURES MODIFIÉES — CUISINIERS — V7 ROBUSTE — DOUBLE BLOC PRO / CFA</t>
  </si>
  <si>
    <t>⓪①②③④⑤⑥⑦⑧⑨⑩⑪⑫⑬⑭⑮⑯⑰⑱⑲⑳ '@ ! " # &amp;</t>
  </si>
  <si>
    <t>cliquez sur la colonne  C et sélectionnez dans la barre de formule le numéro ou la lettre qui vous intéresse choisissez la police de caractères et la couleur qui vous conviennent</t>
  </si>
  <si>
    <t>⓿❶❷❸❹❺❻❼❽❾❿⓫⓬⓭⓮⓯⓰⓱⓲⓳⓴ ►◄ ▲ ▼</t>
  </si>
  <si>
    <t>0️⃣ 1️⃣ 2️⃣ 3️⃣ 4️⃣ 5️⃣ 6️⃣ 7️⃣ 8️⃣ 9️⃣ 🔟 1️⃣1️⃣ 1️⃣2️⃣ 1️⃣3️⃣ 1️⃣4️⃣ 1️⃣5️⃣ 1️⃣6️⃣ 1️⃣7️⃣ 1️⃣8️⃣ 1️⃣9️⃣ 2️⃣0️⃣</t>
  </si>
  <si>
    <t xml:space="preserve">1️⃣1️⃣ </t>
  </si>
  <si>
    <t>1️⃣2️⃣</t>
  </si>
  <si>
    <t>Ⓐ Ⓑ Ⓒ Ⓓ Ⓔ Ⓕ Ⓖ Ⓗ Ⓘ Ⓙ Ⓚ Ⓛ Ⓜ Ⓝ Ⓞ Ⓟ Ⓠ Ⓡ Ⓢ Ⓣ Ⓤ Ⓥ Ⓦ Ⓧ Ⓧ Ⓩ MAJUSCULES</t>
  </si>
  <si>
    <t>Illustrations avec les émojis</t>
  </si>
  <si>
    <t>ⓐ ⓑ ⓒ ⓓ ⓔ ⓕ ⓕ ⓗ ⓗ ⓘ ⓙ ⓚ ⓛ ⓜ ⓝ ⓞ ⓟ ⓠ ⓡ ⓡ ⓣ ⓤ ⓥ ⓦ ⓧ ⓨ ⓩ minuscules</t>
  </si>
  <si>
    <t>https://www.bonbache.fr/syntheses-graphiques-excel-avec-les-emoticones-499.html</t>
  </si>
  <si>
    <t>🅐🅑🅒🅓🅔🅕🅖🅗🅘🅙🅚🅛🅜🅝🅞🅟🅠🅡🅢🅣🅤🅥🅦🅧🅨🅩</t>
  </si>
  <si>
    <t>🅰🅱🅲🅳🅴🅵🅶🅷🅸🅹🅺🅻🅼🅽🅾🅿🆀🆁🆂🆃🆄🆅🆆🆇🆈🆉</t>
  </si>
  <si>
    <t>https://www.automateexcel.com/fr/how-to/que-signifient-les-symboles-etc-dans-les-formules-excel-et-google-sheets/</t>
  </si>
  <si>
    <t>couleur de police blanc sur fond gris à modifier pour vos documents</t>
  </si>
  <si>
    <t>Score B /20 ►</t>
  </si>
  <si>
    <t>Score A /20 ►</t>
  </si>
  <si>
    <t>x</t>
  </si>
  <si>
    <t>Situation métier ►</t>
  </si>
  <si>
    <t>Competence ►</t>
  </si>
  <si>
    <t>Domaine ►</t>
  </si>
  <si>
    <t>Risque principal ►</t>
  </si>
  <si>
    <t>Source / statut ►</t>
  </si>
  <si>
    <t>Réponse A PRO — à saisir ►</t>
  </si>
  <si>
    <t>Réponse A CFA — à saisir ►</t>
  </si>
  <si>
    <t>Réponse B PRO — à saisir après conseil ►</t>
  </si>
  <si>
    <t>Réponse B CFA — à saisir après conseil ►</t>
  </si>
  <si>
    <t>Question ►</t>
  </si>
  <si>
    <t>Consigne ►</t>
  </si>
  <si>
    <t>Cellule B80</t>
  </si>
  <si>
    <t>Mécanique de notation — MOTEUR_TEXTURES</t>
  </si>
  <si>
    <t>Cellules principales</t>
  </si>
  <si>
    <t>Élément</t>
  </si>
  <si>
    <t>PRO</t>
  </si>
  <si>
    <t>CFA</t>
  </si>
  <si>
    <t>B17</t>
  </si>
  <si>
    <t>G17</t>
  </si>
  <si>
    <t>Score A</t>
  </si>
  <si>
    <t>B28</t>
  </si>
  <si>
    <t>H28</t>
  </si>
  <si>
    <t>B21</t>
  </si>
  <si>
    <t>G21</t>
  </si>
  <si>
    <t>Score B</t>
  </si>
  <si>
    <t>D28</t>
  </si>
  <si>
    <t>J28</t>
  </si>
  <si>
    <t>Réponse attendue complète</t>
  </si>
  <si>
    <t>B24</t>
  </si>
  <si>
    <t>G24</t>
  </si>
  <si>
    <t>Réponses normalisées</t>
  </si>
  <si>
    <t>B77:B79</t>
  </si>
  <si>
    <t>G77:G79</t>
  </si>
  <si>
    <t>Principe</t>
  </si>
  <si>
    <t>Cet onglet utilise 40 micro-critères PRO et 40 micro-critères CFA.</t>
  </si>
  <si>
    <t>Ce sont surtout des fragments de 3 mots extraits de la réponse attendue. La note est calculée ainsi :</t>
  </si>
  <si>
    <t>nombre de fragments retrouvés × 0,5</t>
  </si>
  <si>
    <t>Problème important</t>
  </si>
  <si>
    <t>La réponse B n’est pas vraiment cumulée avec la réponse A.</t>
  </si>
  <si>
    <t>Formule PRO B :</t>
  </si>
  <si>
    <t>=SI($B$21="";"";SI(OU($B$21=$B$24;$B$78=$B$79;ESTNUM(CHERCHE($B$79;$B$78)));20;MIN(20;ARRONDI(SOMME($C$33:$C$72)*0,5;1))))</t>
  </si>
  <si>
    <t>Elle analyse B21 seul, pas :</t>
  </si>
  <si>
    <t>B17 &amp; " " &amp; B21</t>
  </si>
  <si>
    <t>Avis</t>
  </si>
  <si>
    <t xml:space="preserve">Cette mécanique est plus simple, mais moins fiable. Elle dépend trop de l’ordre exact des mots. </t>
  </si>
  <si>
    <t>Une bonne réponse reformulée peut perdre des points, et une réponse contenant quelques fragments peut en gagner sans être réellement correcte.</t>
  </si>
  <si>
    <t>MOTEUR D’INITIATION AUX TEXTURES MODIFIÉES — V9 RÉPARÉ — NOTATION PAR CRITÈRES MÉTIER</t>
  </si>
  <si>
    <t>Le chiffre 10 utilise 🔟, et à partir de 11, j’ai combiné les chiffres disponibles pour garder une cohérence visuelle. 😊 ChatGPT</t>
  </si>
  <si>
    <t>Notation réparée : 10 critères métier PRO + 10 critères métier CFA, 2 points chacun. La réponse B est évaluée en cumulant Réponse A + Réponse B.</t>
  </si>
  <si>
    <t>10 critères métier PRO (2 pts chacun)</t>
  </si>
  <si>
    <t>Réponse B cumulée</t>
  </si>
  <si>
    <t>Pts</t>
  </si>
  <si>
    <t>10 critères métier CFA (2 pts chacun)</t>
  </si>
  <si>
    <t>PRO A+B normalisé</t>
  </si>
  <si>
    <t>CFA A+B normalisé</t>
  </si>
  <si>
    <t>MODE D’EMPLOI ►</t>
  </si>
  <si>
    <t>1) Saisir le numéro de question en B4.</t>
  </si>
  <si>
    <t>2) Lire contexte, question et consigne.</t>
  </si>
  <si>
    <t>3) Saisir la réponse A en B17 ou G17.</t>
  </si>
  <si>
    <t>4) Lire le score A en B18 ou G18 et le conseil.</t>
  </si>
  <si>
    <t>5) Compléter la réponse B en B21 ou G21 : le moteur note désormais A + B cumulées.</t>
  </si>
  <si>
    <t>6) Lire le score B en B22 ou G22 ; les critères utilisés sont visibles lignes 33 à 42.</t>
  </si>
  <si>
    <t>H6 = x affiche les réponses attendues en B25 et G25.</t>
  </si>
  <si>
    <t>Règle de notation V9</t>
  </si>
  <si>
    <t>10 critères métier lisibles par parcours : prescription, texture, geste, contrôle, transmission, écart, erreur critique, hygiène/trace, risque, justification.</t>
  </si>
  <si>
    <t>Chaque critère validé vaut 2 points. Le score B utilise le texte normalisé de Réponse A + Réponse B, ce qui corrige la sous-notation des compléments.</t>
  </si>
  <si>
    <t>Test conseillé</t>
  </si>
  <si>
    <t>Q001 : saisir uniquement “prescription” ne doit pas donner 20 ; compléter avec geste, contrôle, transmission, trace, sécurité doit augmenter le score.</t>
  </si>
  <si>
    <t>Limite contrôlée</t>
  </si>
  <si>
    <t>Le moteur reste basé sur mots-clés conceptuels ; il est plus robuste que les fragments de 3 mots, mais ne remplace pas une validation formateur.</t>
  </si>
  <si>
    <t>Respect prescription / protocole / consigne validée</t>
  </si>
  <si>
    <t>Texture cible / niveau : Selon prescription</t>
  </si>
  <si>
    <t>Geste attendu : Lire fiche convive, produire texture demandée, tracer écart.</t>
  </si>
  <si>
    <t>Contrôle pratique : Fiche convive + texture servie + transmission.</t>
  </si>
  <si>
    <t>Transmission : prévenir, signaler, transmettre au bon interlocuteur</t>
  </si>
  <si>
    <t>Écart / action corrective : mettre en attente, corriger ou remonter</t>
  </si>
  <si>
    <t>Erreur critique à éviter : Adapter au feeling sans validation.</t>
  </si>
  <si>
    <t>Hygiène / traçabilité : Traçabilité du régime et de la texture.</t>
  </si>
  <si>
    <t>Risque principal / sécurité convive : Fausse route</t>
  </si>
  <si>
    <t>Justification métier : expliquer le pourquoi et la limite de responsabilité</t>
  </si>
  <si>
    <t>Respecter la fiche ou la consigne donnée</t>
  </si>
  <si>
    <t>Servir la bonne texture : Selon prescription</t>
  </si>
  <si>
    <t>Faire le geste demandé : Lire fiche convive, produire texture demandée, tracer écart.</t>
  </si>
  <si>
    <t>Vérifier concrètement : Fiche convive + texture servie + transmission.</t>
  </si>
  <si>
    <t>Prévenir / transmettre au responsable, aux soins ou au formateur</t>
  </si>
  <si>
    <t>Gérer l’écart : ne pas servir sans décision</t>
  </si>
  <si>
    <t>Ne pas faire l’erreur : Adapter au feeling sans validation.</t>
  </si>
  <si>
    <t>Laisser une trace / respecter l’hygiène : Traçabilité du régime et de la texture.</t>
  </si>
  <si>
    <t>Protéger le convive : Fausse route</t>
  </si>
  <si>
    <t>Dire simplement pourquoi on fait ce choix</t>
  </si>
  <si>
    <t>Texture cible / niveau : Haché / mixé selon prescription</t>
  </si>
  <si>
    <t>Geste attendu : Mettre en attente si nécessaire, signaler, noter.</t>
  </si>
  <si>
    <t>Contrôle pratique : Transmission écrite/orale.</t>
  </si>
  <si>
    <t>Erreur critique à éviter : Rendre plus liquide ou plus épais sans validation.</t>
  </si>
  <si>
    <t>Hygiène / traçabilité : Gestion écart PMS/protocole.</t>
  </si>
  <si>
    <t>Risque principal / sécurité convive : Risque de déglutition</t>
  </si>
  <si>
    <t>Servir la bonne texture : Haché / mixé selon prescription</t>
  </si>
  <si>
    <t>Faire le geste demandé : Mettre en attente si nécessaire, signaler, noter.</t>
  </si>
  <si>
    <t>Vérifier concrètement : Transmission écrite/orale.</t>
  </si>
  <si>
    <t>Ne pas faire l’erreur : Rendre plus liquide ou plus épais sans validation.</t>
  </si>
  <si>
    <t>Laisser une trace / respecter l’hygiène : Gestion écart PMS/protocole.</t>
  </si>
  <si>
    <t>Protéger le convive : Risque de déglutition</t>
  </si>
  <si>
    <t>Texture cible / niveau : Niveaux IDDSI / interne</t>
  </si>
  <si>
    <t>Geste attendu : Relier besoin, texture, contrôle et transmission.</t>
  </si>
  <si>
    <t>Contrôle pratique : Questionner fiche/protocole.</t>
  </si>
  <si>
    <t>Erreur critique à éviter : Servir mixé à tout le monde par facilité.</t>
  </si>
  <si>
    <t>Hygiène / traçabilité : Respect prescription individuelle.</t>
  </si>
  <si>
    <t>Risque principal / sécurité convive : Mauvaise texture</t>
  </si>
  <si>
    <t>Servir la bonne texture : Niveaux IDDSI / interne</t>
  </si>
  <si>
    <t>Faire le geste demandé : Relier besoin, texture, contrôle et transmission.</t>
  </si>
  <si>
    <t>Vérifier concrètement : Questionner fiche/protocole.</t>
  </si>
  <si>
    <t>Ne pas faire l’erreur : Servir mixé à tout le monde par facilité.</t>
  </si>
  <si>
    <t>Laisser une trace / respecter l’hygiène : Respect prescription individuelle.</t>
  </si>
  <si>
    <t>Protéger le convive : Mauvaise texture</t>
  </si>
  <si>
    <t>Texture cible / niveau : Selon niveau</t>
  </si>
  <si>
    <t>Geste attendu : Tester à température réelle, après repos si besoin.</t>
  </si>
  <si>
    <t>Contrôle pratique : Test cuillère/fourchette/écoulement selon procédure.</t>
  </si>
  <si>
    <t>Erreur critique à éviter : Tester uniquement sortie du froid.</t>
  </si>
  <si>
    <t>Hygiène / traçabilité : Contrôle avant envoi.</t>
  </si>
  <si>
    <t>Risque principal / sécurité convive : Texture instable</t>
  </si>
  <si>
    <t>Servir la bonne texture : Selon niveau</t>
  </si>
  <si>
    <t>Faire le geste demandé : Tester à température réelle, après repos si besoin.</t>
  </si>
  <si>
    <t>Vérifier concrètement : Test cuillère/fourchette/écoulement selon procédure.</t>
  </si>
  <si>
    <t>Ne pas faire l’erreur : Tester uniquement sortie du froid.</t>
  </si>
  <si>
    <t>Laisser une trace / respecter l’hygiène : Contrôle avant envoi.</t>
  </si>
  <si>
    <t>Protéger le convive : Texture instable</t>
  </si>
  <si>
    <t>Texture cible / niveau : Mixé lisse</t>
  </si>
  <si>
    <t>Geste attendu : Mixer, tamiser, contrôler visuellement et tactilement.</t>
  </si>
  <si>
    <t>Contrôle pratique : Contrôle spatule/cuillère + tamis si besoin.</t>
  </si>
  <si>
    <t>Erreur critique à éviter : Dire que le mixeur a forcément tout détruit.</t>
  </si>
  <si>
    <t>Hygiène / traçabilité : Matériel propre après tamisage.</t>
  </si>
  <si>
    <t>Risque principal / sécurité convive : Particules dangereuses</t>
  </si>
  <si>
    <t>Servir la bonne texture : Mixé lisse</t>
  </si>
  <si>
    <t>Faire le geste demandé : Mixer, tamiser, contrôler visuellement et tactilement.</t>
  </si>
  <si>
    <t>Vérifier concrètement : Contrôle spatule/cuillère + tamis si besoin.</t>
  </si>
  <si>
    <t>Ne pas faire l’erreur : Dire que le mixeur a forcément tout détruit.</t>
  </si>
  <si>
    <t>Laisser une trace / respecter l’hygiène : Matériel propre après tamisage.</t>
  </si>
  <si>
    <t>Protéger le convive : Particules dangereuses</t>
  </si>
  <si>
    <t>Texture cible / niveau : Haché humide</t>
  </si>
  <si>
    <t>Geste attendu : Ajouter sauce liée filtrée, recontrôler cohésion.</t>
  </si>
  <si>
    <t>Contrôle pratique : Test cohésion/cuillère.</t>
  </si>
  <si>
    <t>Erreur critique à éviter : Servir sec avec sauce liquide à côté.</t>
  </si>
  <si>
    <t>Hygiène / traçabilité : Maintien température + service rapide.</t>
  </si>
  <si>
    <t>Risque principal / sécurité convive : Bol alimentaire insuffisant</t>
  </si>
  <si>
    <t>Servir la bonne texture : Haché humide</t>
  </si>
  <si>
    <t>Faire le geste demandé : Ajouter sauce liée filtrée, recontrôler cohésion.</t>
  </si>
  <si>
    <t>Vérifier concrètement : Test cohésion/cuillère.</t>
  </si>
  <si>
    <t>Ne pas faire l’erreur : Servir sec avec sauce liquide à côté.</t>
  </si>
  <si>
    <t>Laisser une trace / respecter l’hygiène : Maintien température + service rapide.</t>
  </si>
  <si>
    <t>Protéger le convive : Bol alimentaire insuffisant</t>
  </si>
  <si>
    <t>Geste attendu : Observer après repos, corriger, recontrôler.</t>
  </si>
  <si>
    <t>Contrôle pratique : Contrôle après 10 minutes.</t>
  </si>
  <si>
    <t>Erreur critique à éviter : Essuyer l’eau et servir.</t>
  </si>
  <si>
    <t>Hygiène / traçabilité : Limiter attente en zone de température critique.</t>
  </si>
  <si>
    <t>Risque principal / sécurité convive : Eau libre</t>
  </si>
  <si>
    <t>Faire le geste demandé : Observer après repos, corriger, recontrôler.</t>
  </si>
  <si>
    <t>Vérifier concrètement : Contrôle après 10 minutes.</t>
  </si>
  <si>
    <t>Ne pas faire l’erreur : Essuyer l’eau et servir.</t>
  </si>
  <si>
    <t>Laisser une trace / respecter l’hygiène : Limiter attente en zone de température critique.</t>
  </si>
  <si>
    <t>Protéger le convive : Eau libre</t>
  </si>
  <si>
    <t>Texture cible / niveau : Référentiel interne</t>
  </si>
  <si>
    <t>Geste attendu : Employer référentiel affiché, former équipe.</t>
  </si>
  <si>
    <t>Contrôle pratique : Correspondance fiche/prod/service.</t>
  </si>
  <si>
    <t>Erreur critique à éviter : Dire 'mixé' pour toutes les textures.</t>
  </si>
  <si>
    <t>Hygiène / traçabilité : Affichage protocole au poste.</t>
  </si>
  <si>
    <t>Risque principal / sécurité convive : Confusion production</t>
  </si>
  <si>
    <t>Servir la bonne texture : Référentiel interne</t>
  </si>
  <si>
    <t>Faire le geste demandé : Employer référentiel affiché, former équipe.</t>
  </si>
  <si>
    <t>Vérifier concrètement : Correspondance fiche/prod/service.</t>
  </si>
  <si>
    <t>Ne pas faire l’erreur : Dire 'mixé' pour toutes les textures.</t>
  </si>
  <si>
    <t>Laisser une trace / respecter l’hygiène : Affichage protocole au poste.</t>
  </si>
  <si>
    <t>Protéger le convive : Confusion production</t>
  </si>
  <si>
    <t>Geste attendu : Appliquer test écrit et noter résultat si requis.</t>
  </si>
  <si>
    <t>Contrôle pratique : Grille de test interne.</t>
  </si>
  <si>
    <t>Erreur critique à éviter : Valider au regard uniquement.</t>
  </si>
  <si>
    <t>Hygiène / traçabilité : Test avec ustensiles propres.</t>
  </si>
  <si>
    <t>Risque principal / sécurité convive : Validation imprécise</t>
  </si>
  <si>
    <t>Faire le geste demandé : Appliquer test écrit et noter résultat si requis.</t>
  </si>
  <si>
    <t>Vérifier concrètement : Grille de test interne.</t>
  </si>
  <si>
    <t>Ne pas faire l’erreur : Valider au regard uniquement.</t>
  </si>
  <si>
    <t>Laisser une trace / respecter l’hygiène : Test avec ustensiles propres.</t>
  </si>
  <si>
    <t>Protéger le convive : Validation imprécise</t>
  </si>
  <si>
    <t>Texture cible / niveau : Chaud</t>
  </si>
  <si>
    <t>Geste attendu : Réchauffer, mélanger, mesurer température, retester texture.</t>
  </si>
  <si>
    <t>Contrôle pratique : Température à cœur + test texture.</t>
  </si>
  <si>
    <t>Erreur critique à éviter : Se fier au contrôle avant refroidissement.</t>
  </si>
  <si>
    <t>Hygiène / traçabilité : Enregistrement remise température.</t>
  </si>
  <si>
    <t>Risque principal / sécurité convive : Texture modifiée par chauffage</t>
  </si>
  <si>
    <t>Servir la bonne texture : Chaud</t>
  </si>
  <si>
    <t>Faire le geste demandé : Réchauffer, mélanger, mesurer température, retester texture.</t>
  </si>
  <si>
    <t>Vérifier concrètement : Température à cœur + test texture.</t>
  </si>
  <si>
    <t>Ne pas faire l’erreur : Se fier au contrôle avant refroidissement.</t>
  </si>
  <si>
    <t>Laisser une trace / respecter l’hygiène : Enregistrement remise température.</t>
  </si>
  <si>
    <t>Protéger le convive : Texture modifiée par chauffage</t>
  </si>
  <si>
    <t>Texture cible / niveau : Mixé</t>
  </si>
  <si>
    <t>Geste attendu : Détendre avec jus/sauce nutritive, limiter dilution.</t>
  </si>
  <si>
    <t>Contrôle pratique : Goût + densité + portion.</t>
  </si>
  <si>
    <t>Erreur critique à éviter : Chercher la fluidité avec eau seule.</t>
  </si>
  <si>
    <t>Hygiène / traçabilité : Tracer enrichissement si protocole.</t>
  </si>
  <si>
    <t>Risque principal / sécurité convive : Densité nutritionnelle trop basse</t>
  </si>
  <si>
    <t>Servir la bonne texture : Mixé</t>
  </si>
  <si>
    <t>Faire le geste demandé : Détendre avec jus/sauce nutritive, limiter dilution.</t>
  </si>
  <si>
    <t>Vérifier concrètement : Goût + densité + portion.</t>
  </si>
  <si>
    <t>Ne pas faire l’erreur : Chercher la fluidité avec eau seule.</t>
  </si>
  <si>
    <t>Laisser une trace / respecter l’hygiène : Tracer enrichissement si protocole.</t>
  </si>
  <si>
    <t>Protéger le convive : Densité nutritionnelle trop basse</t>
  </si>
  <si>
    <t>Geste attendu : Braiser longuement, filtrer jus, mixer progressivement</t>
  </si>
  <si>
    <t>Contrôle pratique : Texture, goût, absence particules, tenue après repos.</t>
  </si>
  <si>
    <t>Erreur critique à éviter : Servir Bœuf braisé sans tenir compte du risque : Fibres longues, sécheresse.</t>
  </si>
  <si>
    <t>Hygiène / traçabilité : Respect PMS, allergènes et temps/température.</t>
  </si>
  <si>
    <t>Risque principal / sécurité convive : Fibres longues, sécheresse</t>
  </si>
  <si>
    <t>Faire le geste demandé : Braiser longuement, filtrer jus, mixer progressivement</t>
  </si>
  <si>
    <t>Vérifier concrètement : Texture, goût, absence particules, tenue après repos.</t>
  </si>
  <si>
    <t>Ne pas faire l’erreur : Servir Bœuf braisé sans tenir compte du risque : Fibres longues, sécheresse.</t>
  </si>
  <si>
    <t>Laisser une trace / respecter l’hygiène : Respect PMS, allergènes et temps/température.</t>
  </si>
  <si>
    <t>Protéger le convive : Fibres longues, sécheresse</t>
  </si>
  <si>
    <t>Geste attendu : Cuisson douce, sauce crème filtrée</t>
  </si>
  <si>
    <t>Erreur critique à éviter : Servir Veau sans tenir compte du risque : Chair sèche, goût doux.</t>
  </si>
  <si>
    <t>Risque principal / sécurité convive : Chair sèche, goût doux</t>
  </si>
  <si>
    <t>Faire le geste demandé : Cuisson douce, sauce crème filtrée</t>
  </si>
  <si>
    <t>Ne pas faire l’erreur : Servir Veau sans tenir compte du risque : Chair sèche, goût doux.</t>
  </si>
  <si>
    <t>Protéger le convive : Chair sèche, goût doux</t>
  </si>
  <si>
    <t>Geste attendu : Cuire doucement, mixer avec sauce liée</t>
  </si>
  <si>
    <t>Erreur critique à éviter : Servir Volaille blanche sans tenir compte du risque : Sécheresse, fibres.</t>
  </si>
  <si>
    <t>Risque principal / sécurité convive : Sécheresse, fibres</t>
  </si>
  <si>
    <t>Faire le geste demandé : Cuire doucement, mixer avec sauce liée</t>
  </si>
  <si>
    <t>Ne pas faire l’erreur : Servir Volaille blanche sans tenir compte du risque : Sécheresse, fibres.</t>
  </si>
  <si>
    <t>Protéger le convive : Sécheresse, fibres</t>
  </si>
  <si>
    <t>Geste attendu : Cuisson humide, jus court, liaison</t>
  </si>
  <si>
    <t>Erreur critique à éviter : Servir Dinde sans tenir compte du risque : Chair sèche.</t>
  </si>
  <si>
    <t>Risque principal / sécurité convive : Chair sèche</t>
  </si>
  <si>
    <t>Faire le geste demandé : Cuisson humide, jus court, liaison</t>
  </si>
  <si>
    <t>Ne pas faire l’erreur : Servir Dinde sans tenir compte du risque : Chair sèche.</t>
  </si>
  <si>
    <t>Protéger le convive : Chair sèche</t>
  </si>
  <si>
    <t>Geste attendu : Dégraisser jus, braiser, mixer chaud</t>
  </si>
  <si>
    <t>Erreur critique à éviter : Servir Porc mijoté sans tenir compte du risque : Gras libre, fibres.</t>
  </si>
  <si>
    <t>Risque principal / sécurité convive : Gras libre, fibres</t>
  </si>
  <si>
    <t>Faire le geste demandé : Dégraisser jus, braiser, mixer chaud</t>
  </si>
  <si>
    <t>Ne pas faire l’erreur : Servir Porc mijoté sans tenir compte du risque : Gras libre, fibres.</t>
  </si>
  <si>
    <t>Protéger le convive : Gras libre, fibres</t>
  </si>
  <si>
    <t>Geste attendu : Dégraisser, équilibrer avec légumes doux</t>
  </si>
  <si>
    <t>Erreur critique à éviter : Servir Agneau sans tenir compte du risque : Goût fort, gras.</t>
  </si>
  <si>
    <t>Risque principal / sécurité convive : Goût fort, gras</t>
  </si>
  <si>
    <t>Faire le geste demandé : Dégraisser, équilibrer avec légumes doux</t>
  </si>
  <si>
    <t>Ne pas faire l’erreur : Servir Agneau sans tenir compte du risque : Goût fort, gras.</t>
  </si>
  <si>
    <t>Protéger le convive : Goût fort, gras</t>
  </si>
  <si>
    <t>Geste attendu : Mixer avec béchamel/sauce lisse selon protocole</t>
  </si>
  <si>
    <t>Erreur critique à éviter : Servir Jambon cuit sans tenir compte du risque : Sel, texture compacte.</t>
  </si>
  <si>
    <t>Risque principal / sécurité convive : Sel, texture compacte</t>
  </si>
  <si>
    <t>Faire le geste demandé : Mixer avec béchamel/sauce lisse selon protocole</t>
  </si>
  <si>
    <t>Ne pas faire l’erreur : Servir Jambon cuit sans tenir compte du risque : Sel, texture compacte.</t>
  </si>
  <si>
    <t>Protéger le convive : Sel, texture compacte</t>
  </si>
  <si>
    <t>Geste attendu : Éviter ou remplacer selon protocole</t>
  </si>
  <si>
    <t>Erreur critique à éviter : Servir Charcuterie sèche sans tenir compte du risque : Morceaux durs, sel, gras.</t>
  </si>
  <si>
    <t>Risque principal / sécurité convive : Morceaux durs, sel, gras</t>
  </si>
  <si>
    <t>Faire le geste demandé : Éviter ou remplacer selon protocole</t>
  </si>
  <si>
    <t>Ne pas faire l’erreur : Servir Charcuterie sèche sans tenir compte du risque : Morceaux durs, sel, gras.</t>
  </si>
  <si>
    <t>Protéger le convive : Morceaux durs, sel, gras</t>
  </si>
  <si>
    <t>Geste attendu : Cuisson vapeur/pochage court, sauce filtrée</t>
  </si>
  <si>
    <t>Erreur critique à éviter : Servir Poisson blanc sans tenir compte du risque : Arêtes, granulation.</t>
  </si>
  <si>
    <t>Risque principal / sécurité convive : Arêtes, granulation</t>
  </si>
  <si>
    <t>Faire le geste demandé : Cuisson vapeur/pochage court, sauce filtrée</t>
  </si>
  <si>
    <t>Ne pas faire l’erreur : Servir Poisson blanc sans tenir compte du risque : Arêtes, granulation.</t>
  </si>
  <si>
    <t>Protéger le convive : Arêtes, granulation</t>
  </si>
  <si>
    <t>Geste attendu : Cuisson douce, contrôler arêtes et gras</t>
  </si>
  <si>
    <t>Erreur critique à éviter : Servir Saumon sans tenir compte du risque : Gras libre, goût fort.</t>
  </si>
  <si>
    <t>Risque principal / sécurité convive : Gras libre, goût fort</t>
  </si>
  <si>
    <t>Faire le geste demandé : Cuisson douce, contrôler arêtes et gras</t>
  </si>
  <si>
    <t>Ne pas faire l’erreur : Servir Saumon sans tenir compte du risque : Gras libre, goût fort.</t>
  </si>
  <si>
    <t>Protéger le convive : Gras libre, goût fort</t>
  </si>
  <si>
    <t>Geste attendu : Sauce liée, cuisson courte ou préparation adaptée</t>
  </si>
  <si>
    <t>Erreur critique à éviter : Servir Thon cuit sans tenir compte du risque : Sécheresse.</t>
  </si>
  <si>
    <t>Risque principal / sécurité convive : Sécheresse</t>
  </si>
  <si>
    <t>Faire le geste demandé : Sauce liée, cuisson courte ou préparation adaptée</t>
  </si>
  <si>
    <t>Ne pas faire l’erreur : Servir Thon cuit sans tenir compte du risque : Sécheresse.</t>
  </si>
  <si>
    <t>Protéger le convive : Sécheresse</t>
  </si>
  <si>
    <t>Geste attendu : Cuire doucement, tempérer, filtrer si besoin</t>
  </si>
  <si>
    <t>Erreur critique à éviter : Servir Œuf sans tenir compte du risque : Grumeaux, surcuisson.</t>
  </si>
  <si>
    <t>Risque principal / sécurité convive : Grumeaux, surcuisson</t>
  </si>
  <si>
    <t>Faire le geste demandé : Cuire doucement, tempérer, filtrer si besoin</t>
  </si>
  <si>
    <t>Ne pas faire l’erreur : Servir Œuf sans tenir compte du risque : Grumeaux, surcuisson.</t>
  </si>
  <si>
    <t>Protéger le convive : Grumeaux, surcuisson</t>
  </si>
  <si>
    <t>Geste attendu : Incorporer à chaud modéré, lisser</t>
  </si>
  <si>
    <t>Erreur critique à éviter : Servir Fromage frais sans tenir compte du risque : Salé, allergène lait.</t>
  </si>
  <si>
    <t>Risque principal / sécurité convive : Salé, allergène lait</t>
  </si>
  <si>
    <t>Faire le geste demandé : Incorporer à chaud modéré, lisser</t>
  </si>
  <si>
    <t>Ne pas faire l’erreur : Servir Fromage frais sans tenir compte du risque : Salé, allergène lait.</t>
  </si>
  <si>
    <t>Protéger le convive : Salé, allergène lait</t>
  </si>
  <si>
    <t>Geste attendu : Ajouter hors ébullition, équilibrer</t>
  </si>
  <si>
    <t>Erreur critique à éviter : Servir Yaourt nature sans tenir compte du risque : Acidité, séparation.</t>
  </si>
  <si>
    <t>Risque principal / sécurité convive : Acidité, séparation</t>
  </si>
  <si>
    <t>Faire le geste demandé : Ajouter hors ébullition, équilibrer</t>
  </si>
  <si>
    <t>Ne pas faire l’erreur : Servir Yaourt nature sans tenir compte du risque : Acidité, séparation.</t>
  </si>
  <si>
    <t>Protéger le convive : Acidité, séparation</t>
  </si>
  <si>
    <t>Geste attendu : Cuire fondant, égoutter, mixer</t>
  </si>
  <si>
    <t>Erreur critique à éviter : Servir Carotte sans tenir compte du risque : Eau libre si cuisson mal égouttée.</t>
  </si>
  <si>
    <t>Risque principal / sécurité convive : Eau libre si cuisson mal égouttée</t>
  </si>
  <si>
    <t>Faire le geste demandé : Cuire fondant, égoutter, mixer</t>
  </si>
  <si>
    <t>Ne pas faire l’erreur : Servir Carotte sans tenir compte du risque : Eau libre si cuisson mal égouttée.</t>
  </si>
  <si>
    <t>Protéger le convive : Eau libre si cuisson mal égouttée</t>
  </si>
  <si>
    <t>Geste attendu : Cuire, retirer peau si besoin, lisser</t>
  </si>
  <si>
    <t>Erreur critique à éviter : Servir Courge / potimarron sans tenir compte du risque : Texture épaisse, peau.</t>
  </si>
  <si>
    <t>Risque principal / sécurité convive : Texture épaisse, peau</t>
  </si>
  <si>
    <t>Faire le geste demandé : Cuire, retirer peau si besoin, lisser</t>
  </si>
  <si>
    <t>Ne pas faire l’erreur : Servir Courge / potimarron sans tenir compte du risque : Texture épaisse, peau.</t>
  </si>
  <si>
    <t>Protéger le convive : Texture épaisse, peau</t>
  </si>
  <si>
    <t>Geste attendu : Égoutter, réduire, associer support dense</t>
  </si>
  <si>
    <t>Erreur critique à éviter : Servir Courgette sans tenir compte du risque : Excès d’eau.</t>
  </si>
  <si>
    <t>Risque principal / sécurité convive : Excès d’eau</t>
  </si>
  <si>
    <t>Faire le geste demandé : Égoutter, réduire, associer support dense</t>
  </si>
  <si>
    <t>Ne pas faire l’erreur : Servir Courgette sans tenir compte du risque : Excès d’eau.</t>
  </si>
  <si>
    <t>Protéger le convive : Excès d’eau</t>
  </si>
  <si>
    <t>Geste attendu : Monder/épépiner, cuire, tamiser</t>
  </si>
  <si>
    <t>Erreur critique à éviter : Servir Tomate sans tenir compte du risque : Peaux, pépins, acidité.</t>
  </si>
  <si>
    <t>Risque principal / sécurité convive : Peaux, pépins, acidité</t>
  </si>
  <si>
    <t>Faire le geste demandé : Monder/épépiner, cuire, tamiser</t>
  </si>
  <si>
    <t>Ne pas faire l’erreur : Servir Tomate sans tenir compte du risque : Peaux, pépins, acidité.</t>
  </si>
  <si>
    <t>Protéger le convive : Peaux, pépins, acidité</t>
  </si>
  <si>
    <t>Geste attendu : Cuire fondant, mixer, tamiser</t>
  </si>
  <si>
    <t>Erreur critique à éviter : Servir Poireau sans tenir compte du risque : Fibres longues.</t>
  </si>
  <si>
    <t>Risque principal / sécurité convive : Fibres longues</t>
  </si>
  <si>
    <t>Faire le geste demandé : Cuire fondant, mixer, tamiser</t>
  </si>
  <si>
    <t>Ne pas faire l’erreur : Servir Poireau sans tenir compte du risque : Fibres longues.</t>
  </si>
  <si>
    <t>Protéger le convive : Fibres longues</t>
  </si>
  <si>
    <t>Geste attendu : Cuisson courte, égoutter, tamiser</t>
  </si>
  <si>
    <t>Erreur critique à éviter : Servir Épinard sans tenir compte du risque : Fibres, couleur sombre.</t>
  </si>
  <si>
    <t>Risque principal / sécurité convive : Fibres, couleur sombre</t>
  </si>
  <si>
    <t>Faire le geste demandé : Cuisson courte, égoutter, tamiser</t>
  </si>
  <si>
    <t>Ne pas faire l’erreur : Servir Épinard sans tenir compte du risque : Fibres, couleur sombre.</t>
  </si>
  <si>
    <t>Protéger le convive : Fibres, couleur sombre</t>
  </si>
  <si>
    <t>Geste attendu : Cuire juste, mixer, associer support doux</t>
  </si>
  <si>
    <t>Erreur critique à éviter : Servir Brocoli sans tenir compte du risque : Odeur soufrée, fibres.</t>
  </si>
  <si>
    <t>Risque principal / sécurité convive : Odeur soufrée, fibres</t>
  </si>
  <si>
    <t>Faire le geste demandé : Cuire juste, mixer, associer support doux</t>
  </si>
  <si>
    <t>Ne pas faire l’erreur : Servir Brocoli sans tenir compte du risque : Odeur soufrée, fibres.</t>
  </si>
  <si>
    <t>Protéger le convive : Odeur soufrée, fibres</t>
  </si>
  <si>
    <t>Geste attendu : Cuire sans surcuire, égoutter, lier</t>
  </si>
  <si>
    <t>Erreur critique à éviter : Servir Chou-fleur sans tenir compte du risque : Odeur, eau.</t>
  </si>
  <si>
    <t>Risque principal / sécurité convive : Odeur, eau</t>
  </si>
  <si>
    <t>Faire le geste demandé : Cuire sans surcuire, égoutter, lier</t>
  </si>
  <si>
    <t>Ne pas faire l’erreur : Servir Chou-fleur sans tenir compte du risque : Odeur, eau.</t>
  </si>
  <si>
    <t>Protéger le convive : Odeur, eau</t>
  </si>
  <si>
    <t>Geste attendu : Cuire tendre, mixer, tamiser</t>
  </si>
  <si>
    <t>Erreur critique à éviter : Servir Petits pois sans tenir compte du risque : Peaux, grains.</t>
  </si>
  <si>
    <t>Risque principal / sécurité convive : Peaux, grains</t>
  </si>
  <si>
    <t>Faire le geste demandé : Cuire tendre, mixer, tamiser</t>
  </si>
  <si>
    <t>Ne pas faire l’erreur : Servir Petits pois sans tenir compte du risque : Peaux, grains.</t>
  </si>
  <si>
    <t>Protéger le convive : Peaux, grains</t>
  </si>
  <si>
    <t>Geste attendu : Équeuter, cuire fondant, tamiser</t>
  </si>
  <si>
    <t>Erreur critique à éviter : Servir Haricots verts sans tenir compte du risque : Fibres, fils.</t>
  </si>
  <si>
    <t>Risque principal / sécurité convive : Fibres, fils</t>
  </si>
  <si>
    <t>Faire le geste demandé : Équeuter, cuire fondant, tamiser</t>
  </si>
  <si>
    <t>Ne pas faire l’erreur : Servir Haricots verts sans tenir compte du risque : Fibres, fils.</t>
  </si>
  <si>
    <t>Protéger le convive : Fibres, fils</t>
  </si>
  <si>
    <t>Geste attendu : Cuire fondant, mixer avec lait/sauce</t>
  </si>
  <si>
    <t>Erreur critique à éviter : Servir Céleri-rave sans tenir compte du risque : Goût fort, fibres.</t>
  </si>
  <si>
    <t>Risque principal / sécurité convive : Goût fort, fibres</t>
  </si>
  <si>
    <t>Faire le geste demandé : Cuire fondant, mixer avec lait/sauce</t>
  </si>
  <si>
    <t>Ne pas faire l’erreur : Servir Céleri-rave sans tenir compte du risque : Goût fort, fibres.</t>
  </si>
  <si>
    <t>Protéger le convive : Goût fort, fibres</t>
  </si>
  <si>
    <t>Geste attendu : Cuire, lisser, équilibrer acidité douce</t>
  </si>
  <si>
    <t>Erreur critique à éviter : Servir Betterave sans tenir compte du risque : Goût terreux, couleur forte.</t>
  </si>
  <si>
    <t>Risque principal / sécurité convive : Goût terreux, couleur forte</t>
  </si>
  <si>
    <t>Faire le geste demandé : Cuire, lisser, équilibrer acidité douce</t>
  </si>
  <si>
    <t>Ne pas faire l’erreur : Servir Betterave sans tenir compte du risque : Goût terreux, couleur forte.</t>
  </si>
  <si>
    <t>Protéger le convive : Goût terreux, couleur forte</t>
  </si>
  <si>
    <t>Geste attendu : Écraser plutôt que cutter long, détendre chaud</t>
  </si>
  <si>
    <t>Erreur critique à éviter : Servir Pomme de terre sans tenir compte du risque : Texture collante.</t>
  </si>
  <si>
    <t>Risque principal / sécurité convive : Texture collante</t>
  </si>
  <si>
    <t>Faire le geste demandé : Écraser plutôt que cutter long, détendre chaud</t>
  </si>
  <si>
    <t>Ne pas faire l’erreur : Servir Pomme de terre sans tenir compte du risque : Texture collante.</t>
  </si>
  <si>
    <t>Protéger le convive : Texture collante</t>
  </si>
  <si>
    <t>Geste attendu : Cuire fondant, équilibrer salé/épices douces</t>
  </si>
  <si>
    <t>Erreur critique à éviter : Servir Patate douce sans tenir compte du risque : Texture dense, sucrée.</t>
  </si>
  <si>
    <t>Risque principal / sécurité convive : Texture dense, sucrée</t>
  </si>
  <si>
    <t>Faire le geste demandé : Cuire fondant, équilibrer salé/épices douces</t>
  </si>
  <si>
    <t>Ne pas faire l’erreur : Servir Patate douce sans tenir compte du risque : Texture dense, sucrée.</t>
  </si>
  <si>
    <t>Protéger le convive : Texture dense, sucrée</t>
  </si>
  <si>
    <t>Geste attendu : Cuire très hydraté, mixer/tamiser selon niveau</t>
  </si>
  <si>
    <t>Erreur critique à éviter : Servir Riz sans tenir compte du risque : Grains, durcissement.</t>
  </si>
  <si>
    <t>Risque principal / sécurité convive : Grains, durcissement</t>
  </si>
  <si>
    <t>Faire le geste demandé : Cuire très hydraté, mixer/tamiser selon niveau</t>
  </si>
  <si>
    <t>Ne pas faire l’erreur : Servir Riz sans tenir compte du risque : Grains, durcissement.</t>
  </si>
  <si>
    <t>Protéger le convive : Grains, durcissement</t>
  </si>
  <si>
    <t>Geste attendu : Cuire très fondant, sauce, tester ou remplacer</t>
  </si>
  <si>
    <t>Erreur critique à éviter : Servir Pâtes sans tenir compte du risque : Collant, élastique.</t>
  </si>
  <si>
    <t>Risque principal / sécurité convive : Collant, élastique</t>
  </si>
  <si>
    <t>Faire le geste demandé : Cuire très fondant, sauce, tester ou remplacer</t>
  </si>
  <si>
    <t>Ne pas faire l’erreur : Servir Pâtes sans tenir compte du risque : Collant, élastique.</t>
  </si>
  <si>
    <t>Protéger le convive : Collant, élastique</t>
  </si>
  <si>
    <t>Geste attendu : Hydrater, mixer si niveau lisse, lier</t>
  </si>
  <si>
    <t>Erreur critique à éviter : Servir Semoule sans tenir compte du risque : Grain résiduel.</t>
  </si>
  <si>
    <t>Risque principal / sécurité convive : Grain résiduel</t>
  </si>
  <si>
    <t>Faire le geste demandé : Hydrater, mixer si niveau lisse, lier</t>
  </si>
  <si>
    <t>Ne pas faire l’erreur : Servir Semoule sans tenir compte du risque : Grain résiduel.</t>
  </si>
  <si>
    <t>Protéger le convive : Grain résiduel</t>
  </si>
  <si>
    <t>Geste attendu : Cuire longuement, mixer, tamiser</t>
  </si>
  <si>
    <t>Erreur critique à éviter : Servir Lentilles sans tenir compte du risque : Peaux, granulation.</t>
  </si>
  <si>
    <t>Risque principal / sécurité convive : Peaux, granulation</t>
  </si>
  <si>
    <t>Faire le geste demandé : Cuire longuement, mixer, tamiser</t>
  </si>
  <si>
    <t>Ne pas faire l’erreur : Servir Lentilles sans tenir compte du risque : Peaux, granulation.</t>
  </si>
  <si>
    <t>Protéger le convive : Peaux, granulation</t>
  </si>
  <si>
    <t>Geste attendu : Cuire complet, tamiser, détendre après repos</t>
  </si>
  <si>
    <t>Erreur critique à éviter : Servir Pois cassés sans tenir compte du risque : Peaux, épaississement au repos.</t>
  </si>
  <si>
    <t>Risque principal / sécurité convive : Peaux, épaississement au repos</t>
  </si>
  <si>
    <t>Faire le geste demandé : Cuire complet, tamiser, détendre après repos</t>
  </si>
  <si>
    <t>Ne pas faire l’erreur : Servir Pois cassés sans tenir compte du risque : Peaux, épaississement au repos.</t>
  </si>
  <si>
    <t>Protéger le convive : Peaux, épaississement au repos</t>
  </si>
  <si>
    <t>Geste attendu : Retirer peaux si besoin, mixer fin, détendre</t>
  </si>
  <si>
    <t>Erreur critique à éviter : Servir Pois chiches sans tenir compte du risque : Peaux, texture pâteuse.</t>
  </si>
  <si>
    <t>Risque principal / sécurité convive : Peaux, texture pâteuse</t>
  </si>
  <si>
    <t>Faire le geste demandé : Retirer peaux si besoin, mixer fin, détendre</t>
  </si>
  <si>
    <t>Ne pas faire l’erreur : Servir Pois chiches sans tenir compte du risque : Peaux, texture pâteuse.</t>
  </si>
  <si>
    <t>Protéger le convive : Peaux, texture pâteuse</t>
  </si>
  <si>
    <t>Geste attendu : Cuire/compoter, couvrir, acidifier modérément</t>
  </si>
  <si>
    <t>Erreur critique à éviter : Servir Pomme sans tenir compte du risque : Oxydation.</t>
  </si>
  <si>
    <t>Risque principal / sécurité convive : Oxydation</t>
  </si>
  <si>
    <t>Faire le geste demandé : Cuire/compoter, couvrir, acidifier modérément</t>
  </si>
  <si>
    <t>Ne pas faire l’erreur : Servir Pomme sans tenir compte du risque : Oxydation.</t>
  </si>
  <si>
    <t>Protéger le convive : Oxydation</t>
  </si>
  <si>
    <t>Geste attendu : Cuire doucement, réduire jus, lier si besoin</t>
  </si>
  <si>
    <t>Erreur critique à éviter : Servir Poire sans tenir compte du risque : Eau libre, oxydation.</t>
  </si>
  <si>
    <t>Risque principal / sécurité convive : Eau libre, oxydation</t>
  </si>
  <si>
    <t>Faire le geste demandé : Cuire doucement, réduire jus, lier si besoin</t>
  </si>
  <si>
    <t>Ne pas faire l’erreur : Servir Poire sans tenir compte du risque : Eau libre, oxydation.</t>
  </si>
  <si>
    <t>Protéger le convive : Eau libre, oxydation</t>
  </si>
  <si>
    <t>Geste attendu : Mixer et tamiser selon niveau, équilibrer</t>
  </si>
  <si>
    <t>Erreur critique à éviter : Servir Fraise sans tenir compte du risque : Graines, acidité.</t>
  </si>
  <si>
    <t>Risque principal / sécurité convive : Graines, acidité</t>
  </si>
  <si>
    <t>Faire le geste demandé : Mixer et tamiser selon niveau, équilibrer</t>
  </si>
  <si>
    <t>Ne pas faire l’erreur : Servir Fraise sans tenir compte du risque : Graines, acidité.</t>
  </si>
  <si>
    <t>Protéger le convive : Graines, acidité</t>
  </si>
  <si>
    <t>Geste attendu : Monder si besoin, compoter, lisser</t>
  </si>
  <si>
    <t>Erreur critique à éviter : Servir Abricot / pêche sans tenir compte du risque : Peau, acidité.</t>
  </si>
  <si>
    <t>Risque principal / sécurité convive : Peau, acidité</t>
  </si>
  <si>
    <t>Faire le geste demandé : Monder si besoin, compoter, lisser</t>
  </si>
  <si>
    <t>Ne pas faire l’erreur : Servir Abricot / pêche sans tenir compte du risque : Peau, acidité.</t>
  </si>
  <si>
    <t>Protéger le convive : Peau, acidité</t>
  </si>
  <si>
    <t>Geste attendu : Mixer court, citron doux si compatible, servir vite</t>
  </si>
  <si>
    <t>Erreur critique à éviter : Servir Banane sans tenir compte du risque : Oxydation, texture collante.</t>
  </si>
  <si>
    <t>Risque principal / sécurité convive : Oxydation, texture collante</t>
  </si>
  <si>
    <t>Faire le geste demandé : Mixer court, citron doux si compatible, servir vite</t>
  </si>
  <si>
    <t>Ne pas faire l’erreur : Servir Banane sans tenir compte du risque : Oxydation, texture collante.</t>
  </si>
  <si>
    <t>Protéger le convive : Oxydation, texture collante</t>
  </si>
  <si>
    <t>Geste attendu : Mixer proche service, associer support ou gélifier prudemment</t>
  </si>
  <si>
    <t>Erreur critique à éviter : Servir Melon sans tenir compte du risque : Eau libre.</t>
  </si>
  <si>
    <t>Faire le geste demandé : Mixer proche service, associer support ou gélifier prudemment</t>
  </si>
  <si>
    <t>Ne pas faire l’erreur : Servir Melon sans tenir compte du risque : Eau libre.</t>
  </si>
  <si>
    <t>Texture cible / niveau : Mixé viande</t>
  </si>
  <si>
    <t>Geste attendu : Braiser, filtrer, réduire, mixer.</t>
  </si>
  <si>
    <t>Contrôle pratique : Tendreté + jus filtré.</t>
  </si>
  <si>
    <t>Erreur critique à éviter : Rôtir sec puis ajouter eau.</t>
  </si>
  <si>
    <t>Hygiène / traçabilité : Refroidir/maintenir selon procédure.</t>
  </si>
  <si>
    <t>Risque principal / sécurité convive : Fibres sèches</t>
  </si>
  <si>
    <t>Servir la bonne texture : Mixé viande</t>
  </si>
  <si>
    <t>Faire le geste demandé : Braiser, filtrer, réduire, mixer.</t>
  </si>
  <si>
    <t>Vérifier concrètement : Tendreté + jus filtré.</t>
  </si>
  <si>
    <t>Ne pas faire l’erreur : Rôtir sec puis ajouter eau.</t>
  </si>
  <si>
    <t>Laisser une trace / respecter l’hygiène : Refroidir/maintenir selon procédure.</t>
  </si>
  <si>
    <t>Protéger le convive : Fibres sèches</t>
  </si>
  <si>
    <t>Texture cible / niveau : Mixé poisson</t>
  </si>
  <si>
    <t>Geste attendu : Pocher/vapeur douce, sauce filtrée.</t>
  </si>
  <si>
    <t>Contrôle pratique : Absence arêtes/grains.</t>
  </si>
  <si>
    <t>Erreur critique à éviter : Surcuire.</t>
  </si>
  <si>
    <t>Hygiène / traçabilité : Contrôle température poisson.</t>
  </si>
  <si>
    <t>Risque principal / sécurité convive : Granulation</t>
  </si>
  <si>
    <t>Servir la bonne texture : Mixé poisson</t>
  </si>
  <si>
    <t>Faire le geste demandé : Pocher/vapeur douce, sauce filtrée.</t>
  </si>
  <si>
    <t>Vérifier concrètement : Absence arêtes/grains.</t>
  </si>
  <si>
    <t>Ne pas faire l’erreur : Surcuire.</t>
  </si>
  <si>
    <t>Laisser une trace / respecter l’hygiène : Contrôle température poisson.</t>
  </si>
  <si>
    <t>Protéger le convive : Granulation</t>
  </si>
  <si>
    <t>Texture cible / niveau : Mixé légume</t>
  </si>
  <si>
    <t>Geste attendu : Cuire fondant, égoutter, mixer.</t>
  </si>
  <si>
    <t>Contrôle pratique : Eau libre après repos.</t>
  </si>
  <si>
    <t>Erreur critique à éviter : Cuire noyé et garder l’eau.</t>
  </si>
  <si>
    <t>Hygiène / traçabilité : Refroidissement rapide si différé.</t>
  </si>
  <si>
    <t>Servir la bonne texture : Mixé légume</t>
  </si>
  <si>
    <t>Faire le geste demandé : Cuire fondant, égoutter, mixer.</t>
  </si>
  <si>
    <t>Vérifier concrètement : Eau libre après repos.</t>
  </si>
  <si>
    <t>Ne pas faire l’erreur : Cuire noyé et garder l’eau.</t>
  </si>
  <si>
    <t>Laisser une trace / respecter l’hygiène : Refroidissement rapide si différé.</t>
  </si>
  <si>
    <t>Geste attendu : Colorer, mouiller, cuire tendre.</t>
  </si>
  <si>
    <t>Contrôle pratique : Goût rôti + texture humide.</t>
  </si>
  <si>
    <t>Erreur critique à éviter : Brûler ou sécher.</t>
  </si>
  <si>
    <t>Hygiène / traçabilité : Température cuisson contrôlée.</t>
  </si>
  <si>
    <t>Risque principal / sécurité convive : Dessèchement</t>
  </si>
  <si>
    <t>Faire le geste demandé : Colorer, mouiller, cuire tendre.</t>
  </si>
  <si>
    <t>Vérifier concrètement : Goût rôti + texture humide.</t>
  </si>
  <si>
    <t>Ne pas faire l’erreur : Brûler ou sécher.</t>
  </si>
  <si>
    <t>Laisser une trace / respecter l’hygiène : Température cuisson contrôlée.</t>
  </si>
  <si>
    <t>Protéger le convive : Dessèchement</t>
  </si>
  <si>
    <t>Texture cible / niveau : Mixé/féculent tendre</t>
  </si>
  <si>
    <t>Geste attendu : Cuire fondant, sauce, tester après repos.</t>
  </si>
  <si>
    <t>Contrôle pratique : Absence grains durs.</t>
  </si>
  <si>
    <t>Erreur critique à éviter : Servir al dente.</t>
  </si>
  <si>
    <t>Hygiène / traçabilité : Refroidissement rapide.</t>
  </si>
  <si>
    <t>Risque principal / sécurité convive : Grains secs</t>
  </si>
  <si>
    <t>Servir la bonne texture : Mixé/féculent tendre</t>
  </si>
  <si>
    <t>Faire le geste demandé : Cuire fondant, sauce, tester après repos.</t>
  </si>
  <si>
    <t>Vérifier concrètement : Absence grains durs.</t>
  </si>
  <si>
    <t>Ne pas faire l’erreur : Servir al dente.</t>
  </si>
  <si>
    <t>Laisser une trace / respecter l’hygiène : Refroidissement rapide.</t>
  </si>
  <si>
    <t>Protéger le convive : Grains secs</t>
  </si>
  <si>
    <t>Geste attendu : Cuire juste, mixer, servir/ refroidir vite.</t>
  </si>
  <si>
    <t>Contrôle pratique : Couleur, goût, fibres.</t>
  </si>
  <si>
    <t>Erreur critique à éviter : Surcuire longtemps.</t>
  </si>
  <si>
    <t>Hygiène / traçabilité : Liaison froide maîtrisée.</t>
  </si>
  <si>
    <t>Risque principal / sécurité convive : Couleur terne</t>
  </si>
  <si>
    <t>Faire le geste demandé : Cuire juste, mixer, servir/ refroidir vite.</t>
  </si>
  <si>
    <t>Vérifier concrètement : Couleur, goût, fibres.</t>
  </si>
  <si>
    <t>Ne pas faire l’erreur : Surcuire longtemps.</t>
  </si>
  <si>
    <t>Laisser une trace / respecter l’hygiène : Liaison froide maîtrisée.</t>
  </si>
  <si>
    <t>Protéger le convive : Couleur terne</t>
  </si>
  <si>
    <t>Texture cible / niveau : Mixé/tendre</t>
  </si>
  <si>
    <t>Geste attendu : Cuire doux, remuer, filtrer si besoin.</t>
  </si>
  <si>
    <t>Contrôle pratique : Absence grumeaux.</t>
  </si>
  <si>
    <t>Erreur critique à éviter : Cuisson vive.</t>
  </si>
  <si>
    <t>Hygiène / traçabilité : Allergène œuf.</t>
  </si>
  <si>
    <t>Risque principal / sécurité convive : Coagulation granuleuse</t>
  </si>
  <si>
    <t>Servir la bonne texture : Mixé/tendre</t>
  </si>
  <si>
    <t>Faire le geste demandé : Cuire doux, remuer, filtrer si besoin.</t>
  </si>
  <si>
    <t>Vérifier concrètement : Absence grumeaux.</t>
  </si>
  <si>
    <t>Ne pas faire l’erreur : Cuisson vive.</t>
  </si>
  <si>
    <t>Laisser une trace / respecter l’hygiène : Allergène œuf.</t>
  </si>
  <si>
    <t>Protéger le convive : Coagulation granuleuse</t>
  </si>
  <si>
    <t>Texture cible / niveau : Lisse froid</t>
  </si>
  <si>
    <t>Geste attendu : Cuire doux, mixer, couvrir.</t>
  </si>
  <si>
    <t>Contrôle pratique : Couleur + absence peau/graines.</t>
  </si>
  <si>
    <t>Erreur critique à éviter : Mixer cru fibreux avec peau.</t>
  </si>
  <si>
    <t>Hygiène / traçabilité : Stockage froid.</t>
  </si>
  <si>
    <t>Risque principal / sécurité convive : Brunissement</t>
  </si>
  <si>
    <t>Servir la bonne texture : Lisse froid</t>
  </si>
  <si>
    <t>Faire le geste demandé : Cuire doux, mixer, couvrir.</t>
  </si>
  <si>
    <t>Vérifier concrètement : Couleur + absence peau/graines.</t>
  </si>
  <si>
    <t>Ne pas faire l’erreur : Mixer cru fibreux avec peau.</t>
  </si>
  <si>
    <t>Laisser une trace / respecter l’hygiène : Stockage froid.</t>
  </si>
  <si>
    <t>Protéger le convive : Brunissement</t>
  </si>
  <si>
    <t>Geste attendu : Mixer par séquences courtes, racler, contrôler.</t>
  </si>
  <si>
    <t>Contrôle pratique : Température, aspect, collant.</t>
  </si>
  <si>
    <t>Erreur critique à éviter : Mixer jusqu’à texture colle.</t>
  </si>
  <si>
    <t>Hygiène / traçabilité : Matériel nettoyé/désinfecté.</t>
  </si>
  <si>
    <t>Risque principal / sécurité convive : Texture collante ou goût altéré</t>
  </si>
  <si>
    <t>Faire le geste demandé : Mixer par séquences courtes, racler, contrôler.</t>
  </si>
  <si>
    <t>Vérifier concrètement : Température, aspect, collant.</t>
  </si>
  <si>
    <t>Ne pas faire l’erreur : Mixer jusqu’à texture colle.</t>
  </si>
  <si>
    <t>Laisser une trace / respecter l’hygiène : Matériel nettoyé/désinfecté.</t>
  </si>
  <si>
    <t>Protéger le convive : Texture collante ou goût altéré</t>
  </si>
  <si>
    <t>Geste attendu : Tamis adapté, spatule propre, contrôle final.</t>
  </si>
  <si>
    <t>Contrôle pratique : Absence particules.</t>
  </si>
  <si>
    <t>Erreur critique à éviter : Servir parce que ça a été mixé.</t>
  </si>
  <si>
    <t>Hygiène / traçabilité : Nettoyage tamis immédiat.</t>
  </si>
  <si>
    <t>Risque principal / sécurité convive : Fibres/peaux</t>
  </si>
  <si>
    <t>Faire le geste demandé : Tamis adapté, spatule propre, contrôle final.</t>
  </si>
  <si>
    <t>Vérifier concrètement : Absence particules.</t>
  </si>
  <si>
    <t>Ne pas faire l’erreur : Servir parce que ça a été mixé.</t>
  </si>
  <si>
    <t>Laisser une trace / respecter l’hygiène : Nettoyage tamis immédiat.</t>
  </si>
  <si>
    <t>Protéger le convive : Fibres/peaux</t>
  </si>
  <si>
    <t>Geste attendu : Ajout progressif, repos, contrôle.</t>
  </si>
  <si>
    <t>Contrôle pratique : Pas d’eau/gras libre.</t>
  </si>
  <si>
    <t>Erreur critique à éviter : Ajouter tout le liquide d’un coup.</t>
  </si>
  <si>
    <t>Hygiène / traçabilité : Mixage en zone propre.</t>
  </si>
  <si>
    <t>Risque principal / sécurité convive : Phase séparée</t>
  </si>
  <si>
    <t>Faire le geste demandé : Ajout progressif, repos, contrôle.</t>
  </si>
  <si>
    <t>Vérifier concrètement : Pas d’eau/gras libre.</t>
  </si>
  <si>
    <t>Ne pas faire l’erreur : Ajouter tout le liquide d’un coup.</t>
  </si>
  <si>
    <t>Laisser une trace / respecter l’hygiène : Mixage en zone propre.</t>
  </si>
  <si>
    <t>Protéger le convive : Phase séparée</t>
  </si>
  <si>
    <t>Geste attendu : Détente progressive + test.</t>
  </si>
  <si>
    <t>Contrôle pratique : Test texture après correction.</t>
  </si>
  <si>
    <t>Erreur critique à éviter : Ajouter beaucoup d’eau.</t>
  </si>
  <si>
    <t>Hygiène / traçabilité : Maintien température.</t>
  </si>
  <si>
    <t>Risque principal / sécurité convive : Texture trop ferme</t>
  </si>
  <si>
    <t>Faire le geste demandé : Détente progressive + test.</t>
  </si>
  <si>
    <t>Vérifier concrètement : Test texture après correction.</t>
  </si>
  <si>
    <t>Ne pas faire l’erreur : Ajouter beaucoup d’eau.</t>
  </si>
  <si>
    <t>Laisser une trace / respecter l’hygiène : Maintien température.</t>
  </si>
  <si>
    <t>Protéger le convive : Texture trop ferme</t>
  </si>
  <si>
    <t>Geste attendu : Cuire plus, mixer, tamiser.</t>
  </si>
  <si>
    <t>Contrôle pratique : Test tactile/cuillère.</t>
  </si>
  <si>
    <t>Erreur critique à éviter : Corriger seulement par liquide.</t>
  </si>
  <si>
    <t>Hygiène / traçabilité : Hygiène tamis.</t>
  </si>
  <si>
    <t>Faire le geste demandé : Cuire plus, mixer, tamiser.</t>
  </si>
  <si>
    <t>Vérifier concrètement : Test tactile/cuillère.</t>
  </si>
  <si>
    <t>Ne pas faire l’erreur : Corriger seulement par liquide.</t>
  </si>
  <si>
    <t>Laisser une trace / respecter l’hygiène : Hygiène tamis.</t>
  </si>
  <si>
    <t>Geste attendu : Mixer immergé, vitesse adaptée, repos court.</t>
  </si>
  <si>
    <t>Contrôle pratique : Bulles, volume, oxydation.</t>
  </si>
  <si>
    <t>Erreur critique à éviter : Fouetter fort inutilement.</t>
  </si>
  <si>
    <t>Hygiène / traçabilité : Limiter attente.</t>
  </si>
  <si>
    <t>Risque principal / sécurité convive : Mousse instable</t>
  </si>
  <si>
    <t>Faire le geste demandé : Mixer immergé, vitesse adaptée, repos court.</t>
  </si>
  <si>
    <t>Vérifier concrètement : Bulles, volume, oxydation.</t>
  </si>
  <si>
    <t>Ne pas faire l’erreur : Fouetter fort inutilement.</t>
  </si>
  <si>
    <t>Laisser une trace / respecter l’hygiène : Limiter attente.</t>
  </si>
  <si>
    <t>Protéger le convive : Mousse instable</t>
  </si>
  <si>
    <t>Texture cible / niveau : Tous</t>
  </si>
  <si>
    <t>Geste attendu : Fiche technique, pesée, contrôle lot.</t>
  </si>
  <si>
    <t>Contrôle pratique : Comparaison lots.</t>
  </si>
  <si>
    <t>Erreur critique à éviter : Faire chaque lot au hasard.</t>
  </si>
  <si>
    <t>Hygiène / traçabilité : Traçabilité lot/date/heure.</t>
  </si>
  <si>
    <t>Risque principal / sécurité convive : Variabilité lot</t>
  </si>
  <si>
    <t>Servir la bonne texture : Tous</t>
  </si>
  <si>
    <t>Faire le geste demandé : Fiche technique, pesée, contrôle lot.</t>
  </si>
  <si>
    <t>Vérifier concrètement : Comparaison lots.</t>
  </si>
  <si>
    <t>Ne pas faire l’erreur : Faire chaque lot au hasard.</t>
  </si>
  <si>
    <t>Laisser une trace / respecter l’hygiène : Traçabilité lot/date/heure.</t>
  </si>
  <si>
    <t>Protéger le convive : Variabilité lot</t>
  </si>
  <si>
    <t>Texture cible / niveau : Selon texture</t>
  </si>
  <si>
    <t>Geste attendu : Choisir outil selon produit et niveau.</t>
  </si>
  <si>
    <t>Contrôle pratique : Texture obtenue + défauts.</t>
  </si>
  <si>
    <t>Erreur critique à éviter : Utiliser cutter pour toutes les purées.</t>
  </si>
  <si>
    <t>Hygiène / traçabilité : Désinfection adaptée des pièces.</t>
  </si>
  <si>
    <t>Risque principal / sécurité convive : Mauvais outil</t>
  </si>
  <si>
    <t>Servir la bonne texture : Selon texture</t>
  </si>
  <si>
    <t>Faire le geste demandé : Choisir outil selon produit et niveau.</t>
  </si>
  <si>
    <t>Vérifier concrètement : Texture obtenue + défauts.</t>
  </si>
  <si>
    <t>Ne pas faire l’erreur : Utiliser cutter pour toutes les purées.</t>
  </si>
  <si>
    <t>Laisser une trace / respecter l’hygiène : Désinfection adaptée des pièces.</t>
  </si>
  <si>
    <t>Protéger le convive : Mauvais outil</t>
  </si>
  <si>
    <t>Geste attendu : Délayer, chauffer, cuire, contrôler après repos</t>
  </si>
  <si>
    <t>Contrôle pratique : Pesée + repos + test texture.</t>
  </si>
  <si>
    <t>Erreur critique à éviter : Doser Amidon/fécule au jugé sans contrôle.</t>
  </si>
  <si>
    <t>Hygiène / traçabilité : Vérifier additif autorisé, allergènes, lot et fiche produit.</t>
  </si>
  <si>
    <t>Risque principal / sécurité convive : Grumeaux, goût farineux</t>
  </si>
  <si>
    <t>Faire le geste demandé : Délayer, chauffer, cuire, contrôler après repos</t>
  </si>
  <si>
    <t>Vérifier concrètement : Pesée + repos + test texture.</t>
  </si>
  <si>
    <t>Ne pas faire l’erreur : Doser Amidon/fécule au jugé sans contrôle.</t>
  </si>
  <si>
    <t>Laisser une trace / respecter l’hygiène : Vérifier additif autorisé, allergènes, lot et fiche produit.</t>
  </si>
  <si>
    <t>Protéger le convive : Grumeaux, goût farineux</t>
  </si>
  <si>
    <t>Geste attendu : Respecter fiche fournisseur et usage autorisé</t>
  </si>
  <si>
    <t>Erreur critique à éviter : Doser Amidon modifié au jugé sans contrôle.</t>
  </si>
  <si>
    <t>Risque principal / sécurité convive : Surdosage, texture pâteuse</t>
  </si>
  <si>
    <t>Faire le geste demandé : Respecter fiche fournisseur et usage autorisé</t>
  </si>
  <si>
    <t>Ne pas faire l’erreur : Doser Amidon modifié au jugé sans contrôle.</t>
  </si>
  <si>
    <t>Protéger le convive : Surdosage, texture pâteuse</t>
  </si>
  <si>
    <t>Geste attendu : Peser précisément, disperser, laisser hydrater</t>
  </si>
  <si>
    <t>Erreur critique à éviter : Doser Gomme xanthane au jugé sans contrôle.</t>
  </si>
  <si>
    <t>Risque principal / sécurité convive : Gluant, filant</t>
  </si>
  <si>
    <t>Faire le geste demandé : Peser précisément, disperser, laisser hydrater</t>
  </si>
  <si>
    <t>Ne pas faire l’erreur : Doser Gomme xanthane au jugé sans contrôle.</t>
  </si>
  <si>
    <t>Protéger le convive : Gluant, filant</t>
  </si>
  <si>
    <t>Geste attendu : Disperser correctement, attendre hydratation</t>
  </si>
  <si>
    <t>Erreur critique à éviter : Doser Gomme guar au jugé sans contrôle.</t>
  </si>
  <si>
    <t>Risque principal / sécurité convive : Grumeaux, épaississement différé</t>
  </si>
  <si>
    <t>Faire le geste demandé : Disperser correctement, attendre hydratation</t>
  </si>
  <si>
    <t>Ne pas faire l’erreur : Doser Gomme guar au jugé sans contrôle.</t>
  </si>
  <si>
    <t>Protéger le convive : Grumeaux, épaississement différé</t>
  </si>
  <si>
    <t>Geste attendu : Chauffer selon fiche, associer prudemment</t>
  </si>
  <si>
    <t>Erreur critique à éviter : Doser Gomme caroube au jugé sans contrôle.</t>
  </si>
  <si>
    <t>Risque principal / sécurité convive : Hydratation incomplète</t>
  </si>
  <si>
    <t>Faire le geste demandé : Chauffer selon fiche, associer prudemment</t>
  </si>
  <si>
    <t>Ne pas faire l’erreur : Doser Gomme caroube au jugé sans contrôle.</t>
  </si>
  <si>
    <t>Protéger le convive : Hydratation incomplète</t>
  </si>
  <si>
    <t>Geste attendu : Activer à chaud, doser bas, tester au service</t>
  </si>
  <si>
    <t>Erreur critique à éviter : Doser Agar-agar au jugé sans contrôle.</t>
  </si>
  <si>
    <t>Risque principal / sécurité convive : Gel cassant trop ferme</t>
  </si>
  <si>
    <t>Faire le geste demandé : Activer à chaud, doser bas, tester au service</t>
  </si>
  <si>
    <t>Ne pas faire l’erreur : Doser Agar-agar au jugé sans contrôle.</t>
  </si>
  <si>
    <t>Protéger le convive : Gel cassant trop ferme</t>
  </si>
  <si>
    <t>Geste attendu : Utiliser selon température de service, vérifier contraintes</t>
  </si>
  <si>
    <t>Erreur critique à éviter : Doser Gélatine au jugé sans contrôle.</t>
  </si>
  <si>
    <t>Risque principal / sécurité convive : Fonte au chaud, origine animale</t>
  </si>
  <si>
    <t>Faire le geste demandé : Utiliser selon température de service, vérifier contraintes</t>
  </si>
  <si>
    <t>Ne pas faire l’erreur : Doser Gélatine au jugé sans contrôle.</t>
  </si>
  <si>
    <t>Protéger le convive : Fonte au chaud, origine animale</t>
  </si>
  <si>
    <t>Geste attendu : Suivre type de pectine et fiche technique</t>
  </si>
  <si>
    <t>Erreur critique à éviter : Doser Pectine au jugé sans contrôle.</t>
  </si>
  <si>
    <t>Risque principal / sécurité convive : Dépend pH/sucre/calcium</t>
  </si>
  <si>
    <t>Faire le geste demandé : Suivre type de pectine et fiche technique</t>
  </si>
  <si>
    <t>Ne pas faire l’erreur : Doser Pectine au jugé sans contrôle.</t>
  </si>
  <si>
    <t>Protéger le convive : Dépend pH/sucre/calcium</t>
  </si>
  <si>
    <t>Geste attendu : Réserver à procédure validée et pesée précise</t>
  </si>
  <si>
    <t>Erreur critique à éviter : Doser Alginate au jugé sans contrôle.</t>
  </si>
  <si>
    <t>Risque principal / sécurité convive : Gel irrégulier, technique avancée</t>
  </si>
  <si>
    <t>Faire le geste demandé : Réserver à procédure validée et pesée précise</t>
  </si>
  <si>
    <t>Ne pas faire l’erreur : Doser Alginate au jugé sans contrôle.</t>
  </si>
  <si>
    <t>Protéger le convive : Gel irrégulier, technique avancée</t>
  </si>
  <si>
    <t>Geste attendu : Respecter réglementation et fiche technique</t>
  </si>
  <si>
    <t>Erreur critique à éviter : Doser Carraghénanes au jugé sans contrôle.</t>
  </si>
  <si>
    <t>Risque principal / sécurité convive : Gel trop ferme, synergies complexes</t>
  </si>
  <si>
    <t>Faire le geste demandé : Respecter réglementation et fiche technique</t>
  </si>
  <si>
    <t>Ne pas faire l’erreur : Doser Carraghénanes au jugé sans contrôle.</t>
  </si>
  <si>
    <t>Protéger le convive : Gel trop ferme, synergies complexes</t>
  </si>
  <si>
    <t>Geste attendu : Usage avancé, test en conditions réelles</t>
  </si>
  <si>
    <t>Erreur critique à éviter : Doser Méthylcellulose au jugé sans contrôle.</t>
  </si>
  <si>
    <t>Risque principal / sécurité convive : Effet contre-intuitif</t>
  </si>
  <si>
    <t>Faire le geste demandé : Usage avancé, test en conditions réelles</t>
  </si>
  <si>
    <t>Ne pas faire l’erreur : Doser Méthylcellulose au jugé sans contrôle.</t>
  </si>
  <si>
    <t>Protéger le convive : Effet contre-intuitif</t>
  </si>
  <si>
    <t>Geste attendu : Ajouter peu, éviter surmixage</t>
  </si>
  <si>
    <t>Erreur critique à éviter : Doser Purée de pomme de terre/flocons au jugé sans contrôle.</t>
  </si>
  <si>
    <t>Risque principal / sécurité convive : Texture collante, goût marqué</t>
  </si>
  <si>
    <t>Faire le geste demandé : Ajouter peu, éviter surmixage</t>
  </si>
  <si>
    <t>Ne pas faire l’erreur : Doser Purée de pomme de terre/flocons au jugé sans contrôle.</t>
  </si>
  <si>
    <t>Protéger le convive : Texture collante, goût marqué</t>
  </si>
  <si>
    <t>Geste attendu : Usage limité selon texture et allergènes</t>
  </si>
  <si>
    <t>Erreur critique à éviter : Doser Pain de mie sans croûte mixé au jugé sans contrôle.</t>
  </si>
  <si>
    <t>Risque principal / sécurité convive : Gluten, allergène, morceaux</t>
  </si>
  <si>
    <t>Faire le geste demandé : Usage limité selon texture et allergènes</t>
  </si>
  <si>
    <t>Ne pas faire l’erreur : Doser Pain de mie sans croûte mixé au jugé sans contrôle.</t>
  </si>
  <si>
    <t>Protéger le convive : Gluten, allergène, morceaux</t>
  </si>
  <si>
    <t>Geste attendu : Incorporer progressivement à température adaptée</t>
  </si>
  <si>
    <t>Erreur critique à éviter : Doser Crème/fromage frais au jugé sans contrôle.</t>
  </si>
  <si>
    <t>Risque principal / sécurité convive : Allergène lait, gras libre</t>
  </si>
  <si>
    <t>Faire le geste demandé : Incorporer progressivement à température adaptée</t>
  </si>
  <si>
    <t>Ne pas faire l’erreur : Doser Crème/fromage frais au jugé sans contrôle.</t>
  </si>
  <si>
    <t>Protéger le convive : Allergène lait, gras libre</t>
  </si>
  <si>
    <t>Geste attendu : Tempérer, cuire doux, filtrer si besoin</t>
  </si>
  <si>
    <t>Erreur critique à éviter : Doser Œuf au jugé sans contrôle.</t>
  </si>
  <si>
    <t>Risque principal / sécurité convive : Coagulation grumeleuse, allergène</t>
  </si>
  <si>
    <t>Faire le geste demandé : Tempérer, cuire doux, filtrer si besoin</t>
  </si>
  <si>
    <t>Ne pas faire l’erreur : Doser Œuf au jugé sans contrôle.</t>
  </si>
  <si>
    <t>Protéger le convive : Coagulation grumeleuse, allergène</t>
  </si>
  <si>
    <t>Geste attendu : Incorporer progressivement avec support liant</t>
  </si>
  <si>
    <t>Erreur critique à éviter : Doser Huile/beurre au jugé sans contrôle.</t>
  </si>
  <si>
    <t>Risque principal / sécurité convive : Gras libre</t>
  </si>
  <si>
    <t>Faire le geste demandé : Incorporer progressivement avec support liant</t>
  </si>
  <si>
    <t>Ne pas faire l’erreur : Doser Huile/beurre au jugé sans contrôle.</t>
  </si>
  <si>
    <t>Protéger le convive : Gras libre</t>
  </si>
  <si>
    <t>Geste attendu : Suivre prescription diététique et recontrôler texture</t>
  </si>
  <si>
    <t>Erreur critique à éviter : Doser Fibres/poudres nutritionnelles au jugé sans contrôle.</t>
  </si>
  <si>
    <t>Risque principal / sécurité convive : Granulation, goût poudreux</t>
  </si>
  <si>
    <t>Faire le geste demandé : Suivre prescription diététique et recontrôler texture</t>
  </si>
  <si>
    <t>Ne pas faire l’erreur : Doser Fibres/poudres nutritionnelles au jugé sans contrôle.</t>
  </si>
  <si>
    <t>Protéger le convive : Granulation, goût poudreux</t>
  </si>
  <si>
    <t>Geste attendu : Pesée, fiche technique, traçabilité lot</t>
  </si>
  <si>
    <t>Erreur critique à éviter : Doser Gélifiant prêt à l’emploi au jugé sans contrôle.</t>
  </si>
  <si>
    <t>Risque principal / sécurité convive : Dépend fournisseur</t>
  </si>
  <si>
    <t>Faire le geste demandé : Pesée, fiche technique, traçabilité lot</t>
  </si>
  <si>
    <t>Ne pas faire l’erreur : Doser Gélifiant prêt à l’emploi au jugé sans contrôle.</t>
  </si>
  <si>
    <t>Protéger le convive : Dépend fournisseur</t>
  </si>
  <si>
    <t>Geste attendu : Respect temps d’hydratation et test IDDSI</t>
  </si>
  <si>
    <t>Erreur critique à éviter : Doser Épaississant boissons au jugé sans contrôle.</t>
  </si>
  <si>
    <t>Risque principal / sécurité convive : Épaississement évolutif</t>
  </si>
  <si>
    <t>Faire le geste demandé : Respect temps d’hydratation et test IDDSI</t>
  </si>
  <si>
    <t>Ne pas faire l’erreur : Doser Épaississant boissons au jugé sans contrôle.</t>
  </si>
  <si>
    <t>Protéger le convive : Épaississement évolutif</t>
  </si>
  <si>
    <t>Geste attendu : Standardiser recette, pesée, température</t>
  </si>
  <si>
    <t>Erreur critique à éviter : Doser Mélange texturant maison au jugé sans contrôle.</t>
  </si>
  <si>
    <t>Risque principal / sécurité convive : Variabilité</t>
  </si>
  <si>
    <t>Faire le geste demandé : Standardiser recette, pesée, température</t>
  </si>
  <si>
    <t>Ne pas faire l’erreur : Doser Mélange texturant maison au jugé sans contrôle.</t>
  </si>
  <si>
    <t>Protéger le convive : Variabilité</t>
  </si>
  <si>
    <t>Geste attendu : Filtrer, réduire, doser, lier si besoin.</t>
  </si>
  <si>
    <t>Contrôle pratique : Goût identifiable.</t>
  </si>
  <si>
    <t>Erreur critique à éviter : Détendre à l’eau.</t>
  </si>
  <si>
    <t>Hygiène / traçabilité : Refroidissement/remise température.</t>
  </si>
  <si>
    <t>Risque principal / sécurité convive : Fadeur</t>
  </si>
  <si>
    <t>Faire le geste demandé : Filtrer, réduire, doser, lier si besoin.</t>
  </si>
  <si>
    <t>Vérifier concrètement : Goût identifiable.</t>
  </si>
  <si>
    <t>Ne pas faire l’erreur : Détendre à l’eau.</t>
  </si>
  <si>
    <t>Laisser une trace / respecter l’hygiène : Refroidissement/remise température.</t>
  </si>
  <si>
    <t>Protéger le convive : Fadeur</t>
  </si>
  <si>
    <t>Geste attendu : Infuser, filtrer, doser.</t>
  </si>
  <si>
    <t>Erreur critique à éviter : Ajouter persil haché.</t>
  </si>
  <si>
    <t>Hygiène / traçabilité : Hygiène herbes fraîches.</t>
  </si>
  <si>
    <t>Risque principal / sécurité convive : Particules</t>
  </si>
  <si>
    <t>Faire le geste demandé : Infuser, filtrer, doser.</t>
  </si>
  <si>
    <t>Ne pas faire l’erreur : Ajouter persil haché.</t>
  </si>
  <si>
    <t>Laisser une trace / respecter l’hygiène : Hygiène herbes fraîches.</t>
  </si>
  <si>
    <t>Protéger le convive : Particules</t>
  </si>
  <si>
    <t>Geste attendu : Dosage progressif.</t>
  </si>
  <si>
    <t>Contrôle pratique : Goût après repos.</t>
  </si>
  <si>
    <t>Erreur critique à éviter : Poivre concassé/graines.</t>
  </si>
  <si>
    <t>Hygiène / traçabilité : Traçabilité ingrédients.</t>
  </si>
  <si>
    <t>Risque principal / sécurité convive : Goût agressif</t>
  </si>
  <si>
    <t>Faire le geste demandé : Dosage progressif.</t>
  </si>
  <si>
    <t>Vérifier concrètement : Goût après repos.</t>
  </si>
  <si>
    <t>Ne pas faire l’erreur : Poivre concassé/graines.</t>
  </si>
  <si>
    <t>Laisser une trace / respecter l’hygiène : Traçabilité ingrédients.</t>
  </si>
  <si>
    <t>Protéger le convive : Goût agressif</t>
  </si>
  <si>
    <t>Geste attendu : Ajouter progressivement, goûter.</t>
  </si>
  <si>
    <t>Contrôle pratique : Goût équilibré.</t>
  </si>
  <si>
    <t>Erreur critique à éviter : Verser citron pur en quantité.</t>
  </si>
  <si>
    <t>Hygiène / traçabilité : Vérifier tolérances.</t>
  </si>
  <si>
    <t>Risque principal / sécurité convive : Acidité agressive</t>
  </si>
  <si>
    <t>Faire le geste demandé : Ajouter progressivement, goûter.</t>
  </si>
  <si>
    <t>Vérifier concrètement : Goût équilibré.</t>
  </si>
  <si>
    <t>Ne pas faire l’erreur : Verser citron pur en quantité.</t>
  </si>
  <si>
    <t>Laisser une trace / respecter l’hygiène : Vérifier tolérances.</t>
  </si>
  <si>
    <t>Protéger le convive : Acidité agressive</t>
  </si>
  <si>
    <t>Geste attendu : Incorporer progressivement.</t>
  </si>
  <si>
    <t>Contrôle pratique : Absence gras libre.</t>
  </si>
  <si>
    <t>Erreur critique à éviter : Ajouter en excès.</t>
  </si>
  <si>
    <t>Hygiène / traçabilité : Allergènes lait si crème/beurre.</t>
  </si>
  <si>
    <t>Faire le geste demandé : Incorporer progressivement.</t>
  </si>
  <si>
    <t>Vérifier concrètement : Absence gras libre.</t>
  </si>
  <si>
    <t>Ne pas faire l’erreur : Ajouter en excès.</t>
  </si>
  <si>
    <t>Laisser une trace / respecter l’hygiène : Allergènes lait si crème/beurre.</t>
  </si>
  <si>
    <t>Geste attendu : Filtrer, doser, recontrôler.</t>
  </si>
  <si>
    <t>Contrôle pratique : Goût/texture.</t>
  </si>
  <si>
    <t>Erreur critique à éviter : Bouillon granuleux/salé.</t>
  </si>
  <si>
    <t>Hygiène / traçabilité : Allergènes et étiquetage.</t>
  </si>
  <si>
    <t>Risque principal / sécurité convive : Sel/additifs</t>
  </si>
  <si>
    <t>Faire le geste demandé : Filtrer, doser, recontrôler.</t>
  </si>
  <si>
    <t>Vérifier concrètement : Goût/texture.</t>
  </si>
  <si>
    <t>Ne pas faire l’erreur : Bouillon granuleux/salé.</t>
  </si>
  <si>
    <t>Laisser une trace / respecter l’hygiène : Allergènes et étiquetage.</t>
  </si>
  <si>
    <t>Protéger le convive : Sel/additifs</t>
  </si>
  <si>
    <t>Geste attendu : Respecter thème culinaire du menu.</t>
  </si>
  <si>
    <t>Contrôle pratique : Reconnaissance plat.</t>
  </si>
  <si>
    <t>Erreur critique à éviter : Créer mélange incohérent.</t>
  </si>
  <si>
    <t>Hygiène / traçabilité : Allergènes par composant.</t>
  </si>
  <si>
    <t>Risque principal / sécurité convive : Repas non identifiable</t>
  </si>
  <si>
    <t>Faire le geste demandé : Respecter thème culinaire du menu.</t>
  </si>
  <si>
    <t>Vérifier concrètement : Reconnaissance plat.</t>
  </si>
  <si>
    <t>Ne pas faire l’erreur : Créer mélange incohérent.</t>
  </si>
  <si>
    <t>Laisser une trace / respecter l’hygiène : Allergènes par composant.</t>
  </si>
  <si>
    <t>Protéger le convive : Repas non identifiable</t>
  </si>
  <si>
    <t>Geste attendu : Dresser par composant.</t>
  </si>
  <si>
    <t>Contrôle pratique : Couleur, portions, menu lisible.</t>
  </si>
  <si>
    <t>Erreur critique à éviter : Tout mixer ensemble.</t>
  </si>
  <si>
    <t>Hygiène / traçabilité : Étiquetage composant.</t>
  </si>
  <si>
    <t>Risque principal / sécurité convive : Masse uniforme</t>
  </si>
  <si>
    <t>Faire le geste demandé : Dresser par composant.</t>
  </si>
  <si>
    <t>Vérifier concrètement : Couleur, portions, menu lisible.</t>
  </si>
  <si>
    <t>Ne pas faire l’erreur : Tout mixer ensemble.</t>
  </si>
  <si>
    <t>Laisser une trace / respecter l’hygiène : Étiquetage composant.</t>
  </si>
  <si>
    <t>Protéger le convive : Masse uniforme</t>
  </si>
  <si>
    <t>Texture cible / niveau : Mixé moulé</t>
  </si>
  <si>
    <t>Geste attendu : Mouler, réchauffer/tester, corriger.</t>
  </si>
  <si>
    <t>Contrôle pratique : Test texture après moulage.</t>
  </si>
  <si>
    <t>Erreur critique à éviter : Privilégier apparence.</t>
  </si>
  <si>
    <t>Hygiène / traçabilité : Contrôle avant service.</t>
  </si>
  <si>
    <t>Risque principal / sécurité convive : Gel trop ferme</t>
  </si>
  <si>
    <t>Servir la bonne texture : Mixé moulé</t>
  </si>
  <si>
    <t>Faire le geste demandé : Mouler, réchauffer/tester, corriger.</t>
  </si>
  <si>
    <t>Vérifier concrètement : Test texture après moulage.</t>
  </si>
  <si>
    <t>Ne pas faire l’erreur : Privilégier apparence.</t>
  </si>
  <si>
    <t>Laisser une trace / respecter l’hygiène : Contrôle avant service.</t>
  </si>
  <si>
    <t>Protéger le convive : Gel trop ferme</t>
  </si>
  <si>
    <t>Geste attendu : Remplir proprement, dresser vite, maintenir température.</t>
  </si>
  <si>
    <t>Contrôle pratique : Température + absence morceaux.</t>
  </si>
  <si>
    <t>Erreur critique à éviter : Laisser en poche tiède longtemps.</t>
  </si>
  <si>
    <t>Hygiène / traçabilité : Nettoyage poche/embouts.</t>
  </si>
  <si>
    <t>Risque principal / sécurité convive : Croûte/attente</t>
  </si>
  <si>
    <t>Faire le geste demandé : Remplir proprement, dresser vite, maintenir température.</t>
  </si>
  <si>
    <t>Vérifier concrètement : Température + absence morceaux.</t>
  </si>
  <si>
    <t>Ne pas faire l’erreur : Laisser en poche tiède longtemps.</t>
  </si>
  <si>
    <t>Laisser une trace / respecter l’hygiène : Nettoyage poche/embouts.</t>
  </si>
  <si>
    <t>Protéger le convive : Croûte/attente</t>
  </si>
  <si>
    <t>Texture cible / niveau : Mixé + sauce</t>
  </si>
  <si>
    <t>Geste attendu : Sauce liée, dose contrôlée.</t>
  </si>
  <si>
    <t>Contrôle pratique : Absence eau libre.</t>
  </si>
  <si>
    <t>Erreur critique à éviter : Ajouter sauce liquide libre.</t>
  </si>
  <si>
    <t>Hygiène / traçabilité : Température sauce.</t>
  </si>
  <si>
    <t>Risque principal / sécurité convive : Texture déclassée</t>
  </si>
  <si>
    <t>Servir la bonne texture : Mixé + sauce</t>
  </si>
  <si>
    <t>Faire le geste demandé : Sauce liée, dose contrôlée.</t>
  </si>
  <si>
    <t>Vérifier concrètement : Absence eau libre.</t>
  </si>
  <si>
    <t>Ne pas faire l’erreur : Ajouter sauce liquide libre.</t>
  </si>
  <si>
    <t>Laisser une trace / respecter l’hygiène : Température sauce.</t>
  </si>
  <si>
    <t>Protéger le convive : Texture déclassée</t>
  </si>
  <si>
    <t>Geste attendu : Choisir produits colorés, cuire juste, dresser séparé.</t>
  </si>
  <si>
    <t>Contrôle pratique : Lisibilité visuelle.</t>
  </si>
  <si>
    <t>Erreur critique à éviter : Mélange gris uniforme.</t>
  </si>
  <si>
    <t>Hygiène / traçabilité : Service rapide.</t>
  </si>
  <si>
    <t>Risque principal / sécurité convive : Refus alimentaire</t>
  </si>
  <si>
    <t>Faire le geste demandé : Choisir produits colorés, cuire juste, dresser séparé.</t>
  </si>
  <si>
    <t>Vérifier concrètement : Lisibilité visuelle.</t>
  </si>
  <si>
    <t>Ne pas faire l’erreur : Mélange gris uniforme.</t>
  </si>
  <si>
    <t>Laisser une trace / respecter l’hygiène : Service rapide.</t>
  </si>
  <si>
    <t>Protéger le convive : Refus alimentaire</t>
  </si>
  <si>
    <t>Geste attendu : Contrôle réception + enregistrement.</t>
  </si>
  <si>
    <t>Contrôle pratique : Température/DLC/état.</t>
  </si>
  <si>
    <t>Erreur critique à éviter : Accepter produit douteux.</t>
  </si>
  <si>
    <t>Hygiène / traçabilité : Traçabilité réception.</t>
  </si>
  <si>
    <t>Risque principal / sécurité convive : Rupture chaîne du froid</t>
  </si>
  <si>
    <t>Faire le geste demandé : Contrôle réception + enregistrement.</t>
  </si>
  <si>
    <t>Vérifier concrètement : Température/DLC/état.</t>
  </si>
  <si>
    <t>Ne pas faire l’erreur : Accepter produit douteux.</t>
  </si>
  <si>
    <t>Laisser une trace / respecter l’hygiène : Traçabilité réception.</t>
  </si>
  <si>
    <t>Protéger le convive : Rupture chaîne du froid</t>
  </si>
  <si>
    <t>Geste attendu : Ranger séparé, couvrir, dater.</t>
  </si>
  <si>
    <t>Contrôle pratique : Organisation chambre froide.</t>
  </si>
  <si>
    <t>Erreur critique à éviter : Stockage croisé.</t>
  </si>
  <si>
    <t>Hygiène / traçabilité : PMS stockage.</t>
  </si>
  <si>
    <t>Risque principal / sécurité convive : Contamination croisée</t>
  </si>
  <si>
    <t>Faire le geste demandé : Ranger séparé, couvrir, dater.</t>
  </si>
  <si>
    <t>Vérifier concrètement : Organisation chambre froide.</t>
  </si>
  <si>
    <t>Ne pas faire l’erreur : Stockage croisé.</t>
  </si>
  <si>
    <t>Laisser une trace / respecter l’hygiène : PMS stockage.</t>
  </si>
  <si>
    <t>Protéger le convive : Contamination croisée</t>
  </si>
  <si>
    <t>Geste attendu : Parage, lavage, découpe.</t>
  </si>
  <si>
    <t>Contrôle pratique : Absence terre/fibres.</t>
  </si>
  <si>
    <t>Erreur critique à éviter : Mixer peaux/fils.</t>
  </si>
  <si>
    <t>Hygiène / traçabilité : Marche en avant.</t>
  </si>
  <si>
    <t>Risque principal / sécurité convive : Terre/fibres</t>
  </si>
  <si>
    <t>Faire le geste demandé : Parage, lavage, découpe.</t>
  </si>
  <si>
    <t>Vérifier concrètement : Absence terre/fibres.</t>
  </si>
  <si>
    <t>Ne pas faire l’erreur : Mixer peaux/fils.</t>
  </si>
  <si>
    <t>Laisser une trace / respecter l’hygiène : Marche en avant.</t>
  </si>
  <si>
    <t>Protéger le convive : Terre/fibres</t>
  </si>
  <si>
    <t>Geste attendu : Cuire selon PMS, mesurer si requis.</t>
  </si>
  <si>
    <t>Contrôle pratique : Température cuisson.</t>
  </si>
  <si>
    <t>Erreur critique à éviter : Compter sur le mixage.</t>
  </si>
  <si>
    <t>Hygiène / traçabilité : Enregistrement cuisson.</t>
  </si>
  <si>
    <t>Risque principal / sécurité convive : Survie microbienne</t>
  </si>
  <si>
    <t>Faire le geste demandé : Cuire selon PMS, mesurer si requis.</t>
  </si>
  <si>
    <t>Vérifier concrètement : Température cuisson.</t>
  </si>
  <si>
    <t>Ne pas faire l’erreur : Compter sur le mixage.</t>
  </si>
  <si>
    <t>Laisser une trace / respecter l’hygiène : Enregistrement cuisson.</t>
  </si>
  <si>
    <t>Protéger le convive : Survie microbienne</t>
  </si>
  <si>
    <t>Geste attendu : Matériel propre, bacs prêts, étiquettes prêtes.</t>
  </si>
  <si>
    <t>Contrôle pratique : Temps d’exposition.</t>
  </si>
  <si>
    <t>Erreur critique à éviter : Chercher matériel plat ouvert.</t>
  </si>
  <si>
    <t>Hygiène / traçabilité : Nettoyage/désinfection matériel.</t>
  </si>
  <si>
    <t>Risque principal / sécurité convive : Recontamination/température</t>
  </si>
  <si>
    <t>Faire le geste demandé : Matériel propre, bacs prêts, étiquettes prêtes.</t>
  </si>
  <si>
    <t>Vérifier concrètement : Temps d’exposition.</t>
  </si>
  <si>
    <t>Ne pas faire l’erreur : Chercher matériel plat ouvert.</t>
  </si>
  <si>
    <t>Laisser une trace / respecter l’hygiène : Nettoyage/désinfection matériel.</t>
  </si>
  <si>
    <t>Protéger le convive : Recontamination/température</t>
  </si>
  <si>
    <t>Texture cible / niveau : Froid puis chaud</t>
  </si>
  <si>
    <t>Geste attendu : Bac peu épais, cellule, enregistrement.</t>
  </si>
  <si>
    <t>Contrôle pratique : 63 à 10°C en moins de 2 h selon règle/procédure.</t>
  </si>
  <si>
    <t>Erreur critique à éviter : Bac profond à température ambiante.</t>
  </si>
  <si>
    <t>Hygiène / traçabilité : Preuve écrite.</t>
  </si>
  <si>
    <t>Risque principal / sécurité convive : Multiplication germes</t>
  </si>
  <si>
    <t>Servir la bonne texture : Froid puis chaud</t>
  </si>
  <si>
    <t>Faire le geste demandé : Bac peu épais, cellule, enregistrement.</t>
  </si>
  <si>
    <t>Vérifier concrètement : 63 à 10°C en moins de 2 h selon règle/procédure.</t>
  </si>
  <si>
    <t>Ne pas faire l’erreur : Bac profond à température ambiante.</t>
  </si>
  <si>
    <t>Laisser une trace / respecter l’hygiène : Preuve écrite.</t>
  </si>
  <si>
    <t>Protéger le convive : Multiplication germes</t>
  </si>
  <si>
    <t>Texture cible / niveau : Froid</t>
  </si>
  <si>
    <t>Geste attendu : Étiqueter, ranger, contrôler température.</t>
  </si>
  <si>
    <t>Contrôle pratique : Date/lot/température.</t>
  </si>
  <si>
    <t>Erreur critique à éviter : Garder sans date.</t>
  </si>
  <si>
    <t>Hygiène / traçabilité : DLC secondaire.</t>
  </si>
  <si>
    <t>Risque principal / sécurité convive : Température trop haute</t>
  </si>
  <si>
    <t>Servir la bonne texture : Froid</t>
  </si>
  <si>
    <t>Faire le geste demandé : Étiqueter, ranger, contrôler température.</t>
  </si>
  <si>
    <t>Vérifier concrètement : Date/lot/température.</t>
  </si>
  <si>
    <t>Ne pas faire l’erreur : Garder sans date.</t>
  </si>
  <si>
    <t>Laisser une trace / respecter l’hygiène : DLC secondaire.</t>
  </si>
  <si>
    <t>Protéger le convive : Température trop haute</t>
  </si>
  <si>
    <t>Geste attendu : Réchauffer, mélanger si possible, mesurer à cœur.</t>
  </si>
  <si>
    <t>Contrôle pratique : Température à cœur.</t>
  </si>
  <si>
    <t>Erreur critique à éviter : Se fier à la vapeur.</t>
  </si>
  <si>
    <t>Risque principal / sécurité convive : Zone dangereuse</t>
  </si>
  <si>
    <t>Faire le geste demandé : Réchauffer, mélanger si possible, mesurer à cœur.</t>
  </si>
  <si>
    <t>Vérifier concrètement : Température à cœur.</t>
  </si>
  <si>
    <t>Ne pas faire l’erreur : Se fier à la vapeur.</t>
  </si>
  <si>
    <t>Protéger le convive : Zone dangereuse</t>
  </si>
  <si>
    <t>Texture cible / niveau : Chaud/froid</t>
  </si>
  <si>
    <t>Geste attendu : Contrôler proche service.</t>
  </si>
  <si>
    <t>Contrôle pratique : Température + aspect au départ.</t>
  </si>
  <si>
    <t>Erreur critique à éviter : Contrôler trop tôt.</t>
  </si>
  <si>
    <t>Hygiène / traçabilité : Traçabilité service.</t>
  </si>
  <si>
    <t>Risque principal / sécurité convive : Température et texture changent</t>
  </si>
  <si>
    <t>Servir la bonne texture : Chaud/froid</t>
  </si>
  <si>
    <t>Faire le geste demandé : Contrôler proche service.</t>
  </si>
  <si>
    <t>Vérifier concrètement : Température + aspect au départ.</t>
  </si>
  <si>
    <t>Ne pas faire l’erreur : Contrôler trop tôt.</t>
  </si>
  <si>
    <t>Laisser une trace / respecter l’hygiène : Traçabilité service.</t>
  </si>
  <si>
    <t>Protéger le convive : Température et texture changent</t>
  </si>
  <si>
    <t>Geste attendu : Vérifier fiche ingrédient.</t>
  </si>
  <si>
    <t>Contrôle pratique : Liste ingrédients à jour.</t>
  </si>
  <si>
    <t>Erreur critique à éviter : Corriger sans noter.</t>
  </si>
  <si>
    <t>Hygiène / traçabilité : Traçabilité recette.</t>
  </si>
  <si>
    <t>Risque principal / sécurité convive : Allergène non déclaré</t>
  </si>
  <si>
    <t>Faire le geste demandé : Vérifier fiche ingrédient.</t>
  </si>
  <si>
    <t>Vérifier concrètement : Liste ingrédients à jour.</t>
  </si>
  <si>
    <t>Ne pas faire l’erreur : Corriger sans noter.</t>
  </si>
  <si>
    <t>Laisser une trace / respecter l’hygiène : Traçabilité recette.</t>
  </si>
  <si>
    <t>Protéger le convive : Allergène non déclaré</t>
  </si>
  <si>
    <t>Geste attendu : Colorer modérément puis cuisson humide</t>
  </si>
  <si>
    <t>Contrôle pratique : Défaut disparu + texture conforme.</t>
  </si>
  <si>
    <t>Erreur critique à éviter : Brûler/dessécher</t>
  </si>
  <si>
    <t>Hygiène / traçabilité : Contrôle selon étape.</t>
  </si>
  <si>
    <t>Risque principal / sécurité convive : Goût rôti</t>
  </si>
  <si>
    <t>Faire le geste demandé : Colorer modérément puis cuisson humide</t>
  </si>
  <si>
    <t>Vérifier concrètement : Défaut disparu + texture conforme.</t>
  </si>
  <si>
    <t>Ne pas faire l’erreur : Brûler/dessécher</t>
  </si>
  <si>
    <t>Laisser une trace / respecter l’hygiène : Contrôle selon étape.</t>
  </si>
  <si>
    <t>Protéger le convive : Goût rôti</t>
  </si>
  <si>
    <t>Geste attendu : Cuire doux, limiter température, sauce filtrée</t>
  </si>
  <si>
    <t>Erreur critique à éviter : Surcuisson</t>
  </si>
  <si>
    <t>Risque principal / sécurité convive : Grain, fermeté, sécheresse</t>
  </si>
  <si>
    <t>Faire le geste demandé : Cuire doux, limiter température, sauce filtrée</t>
  </si>
  <si>
    <t>Ne pas faire l’erreur : Surcuisson</t>
  </si>
  <si>
    <t>Protéger le convive : Grain, fermeté, sécheresse</t>
  </si>
  <si>
    <t>Geste attendu : Cuire suffisamment, doser liquide</t>
  </si>
  <si>
    <t>Erreur critique à éviter : Grumeaux, farineux</t>
  </si>
  <si>
    <t>Risque principal / sécurité convive : Épaississement à chaud</t>
  </si>
  <si>
    <t>Faire le geste demandé : Cuire suffisamment, doser liquide</t>
  </si>
  <si>
    <t>Ne pas faire l’erreur : Grumeaux, farineux</t>
  </si>
  <si>
    <t>Protéger le convive : Épaississement à chaud</t>
  </si>
  <si>
    <t>Geste attendu : Tester après refroidissement et réchauffage</t>
  </si>
  <si>
    <t>Erreur critique à éviter : Valider seulement chaud</t>
  </si>
  <si>
    <t>Risque principal / sécurité convive : Durcissement au froid</t>
  </si>
  <si>
    <t>Faire le geste demandé : Tester après refroidissement et réchauffage</t>
  </si>
  <si>
    <t>Ne pas faire l’erreur : Valider seulement chaud</t>
  </si>
  <si>
    <t>Protéger le convive : Durcissement au froid</t>
  </si>
  <si>
    <t>Geste attendu : Revoir dosage, égouttage, support, repos</t>
  </si>
  <si>
    <t>Erreur critique à éviter : Essuyer et servir</t>
  </si>
  <si>
    <t>Faire le geste demandé : Revoir dosage, égouttage, support, repos</t>
  </si>
  <si>
    <t>Ne pas faire l’erreur : Essuyer et servir</t>
  </si>
  <si>
    <t>Geste attendu : Incorporer progressivement, stabiliser</t>
  </si>
  <si>
    <t>Erreur critique à éviter : Ajouter gras d’un coup</t>
  </si>
  <si>
    <t>Faire le geste demandé : Incorporer progressivement, stabiliser</t>
  </si>
  <si>
    <t>Ne pas faire l’erreur : Ajouter gras d’un coup</t>
  </si>
  <si>
    <t>Geste attendu : Limiter air, temps, couvrir, acidifier si compatible</t>
  </si>
  <si>
    <t>Erreur critique à éviter : Préparer trop tôt</t>
  </si>
  <si>
    <t>Faire le geste demandé : Limiter air, temps, couvrir, acidifier si compatible</t>
  </si>
  <si>
    <t>Ne pas faire l’erreur : Préparer trop tôt</t>
  </si>
  <si>
    <t>Geste attendu : Cuisson juste, service rapide/refroidissement</t>
  </si>
  <si>
    <t>Faire le geste demandé : Cuisson juste, service rapide/refroidissement</t>
  </si>
  <si>
    <t>Geste attendu : Cuire pour attendrir sans diluer</t>
  </si>
  <si>
    <t>Erreur critique à éviter : Sous-cuisson fibreuse</t>
  </si>
  <si>
    <t>Risque principal / sécurité convive : Tenue des tissus</t>
  </si>
  <si>
    <t>Faire le geste demandé : Cuire pour attendrir sans diluer</t>
  </si>
  <si>
    <t>Ne pas faire l’erreur : Sous-cuisson fibreuse</t>
  </si>
  <si>
    <t>Protéger le convive : Tenue des tissus</t>
  </si>
  <si>
    <t>Geste attendu : Respect repos, dispersion</t>
  </si>
  <si>
    <t>Erreur critique à éviter : Jugement immédiat</t>
  </si>
  <si>
    <t>Risque principal / sécurité convive : Épaississement différé</t>
  </si>
  <si>
    <t>Faire le geste demandé : Respect repos, dispersion</t>
  </si>
  <si>
    <t>Ne pas faire l’erreur : Jugement immédiat</t>
  </si>
  <si>
    <t>Protéger le convive : Épaississement différé</t>
  </si>
  <si>
    <t>Geste attendu : Adapter vitesse/temps/outil</t>
  </si>
  <si>
    <t>Erreur critique à éviter : Cutter universel</t>
  </si>
  <si>
    <t>Risque principal / sécurité convive : Texture collante/fibre rompue</t>
  </si>
  <si>
    <t>Faire le geste demandé : Adapter vitesse/temps/outil</t>
  </si>
  <si>
    <t>Ne pas faire l’erreur : Cutter universel</t>
  </si>
  <si>
    <t>Protéger le convive : Texture collante/fibre rompue</t>
  </si>
  <si>
    <t>Geste attendu : Infuser puis filtrer</t>
  </si>
  <si>
    <t>Erreur critique à éviter : Herbes hachées en texture lisse</t>
  </si>
  <si>
    <t>Risque principal / sécurité convive : Arôme sans particules</t>
  </si>
  <si>
    <t>Faire le geste demandé : Infuser puis filtrer</t>
  </si>
  <si>
    <t>Ne pas faire l’erreur : Herbes hachées en texture lisse</t>
  </si>
  <si>
    <t>Protéger le convive : Arôme sans particules</t>
  </si>
  <si>
    <t>Texture cible / niveau : Selon défaut</t>
  </si>
  <si>
    <t>Geste attendu : Diagnostiquer eau/égouttage/dosage, réduire ou lier, recontrôler</t>
  </si>
  <si>
    <t>Contrôle pratique : Défaut corrigé + nouveau test.</t>
  </si>
  <si>
    <t>Erreur critique à éviter : Ajouter poudre au hasard</t>
  </si>
  <si>
    <t>Hygiène / traçabilité : Tracer correction si production collective.</t>
  </si>
  <si>
    <t>Risque principal / sécurité convive : Trop liquide</t>
  </si>
  <si>
    <t>Servir la bonne texture : Selon défaut</t>
  </si>
  <si>
    <t>Faire le geste demandé : Diagnostiquer eau/égouttage/dosage, réduire ou lier, recontrôler</t>
  </si>
  <si>
    <t>Vérifier concrètement : Défaut corrigé + nouveau test.</t>
  </si>
  <si>
    <t>Ne pas faire l’erreur : Ajouter poudre au hasard</t>
  </si>
  <si>
    <t>Laisser une trace / respecter l’hygiène : Tracer correction si production collective.</t>
  </si>
  <si>
    <t>Protéger le convive : Trop liquide</t>
  </si>
  <si>
    <t>Geste attendu : Détendre avec liquide chaud aromatique filtré par petites quantités</t>
  </si>
  <si>
    <t>Erreur critique à éviter : Ajouter beaucoup d’eau froide</t>
  </si>
  <si>
    <t>Risque principal / sécurité convive : Trop épais</t>
  </si>
  <si>
    <t>Faire le geste demandé : Détendre avec liquide chaud aromatique filtré par petites quantités</t>
  </si>
  <si>
    <t>Ne pas faire l’erreur : Ajouter beaucoup d’eau froide</t>
  </si>
  <si>
    <t>Protéger le convive : Trop épais</t>
  </si>
  <si>
    <t>Geste attendu : Revoir dose gomme, dilution, mélange et substituer si besoin</t>
  </si>
  <si>
    <t>Erreur critique à éviter : Surcharger xanthane</t>
  </si>
  <si>
    <t>Risque principal / sécurité convive : Gluant</t>
  </si>
  <si>
    <t>Faire le geste demandé : Revoir dose gomme, dilution, mélange et substituer si besoin</t>
  </si>
  <si>
    <t>Ne pas faire l’erreur : Surcharger xanthane</t>
  </si>
  <si>
    <t>Protéger le convive : Gluant</t>
  </si>
  <si>
    <t>Geste attendu : Revoir cuisson, tamiser, sauce adaptée</t>
  </si>
  <si>
    <t>Erreur critique à éviter : Mixer plus longtemps sans corriger cause</t>
  </si>
  <si>
    <t>Risque principal / sécurité convive : Granuleux</t>
  </si>
  <si>
    <t>Faire le geste demandé : Revoir cuisson, tamiser, sauce adaptée</t>
  </si>
  <si>
    <t>Ne pas faire l’erreur : Mixer plus longtemps sans corriger cause</t>
  </si>
  <si>
    <t>Protéger le convive : Granuleux</t>
  </si>
  <si>
    <t>Geste attendu : Cuire plus fondant, tamiser, changer produit si besoin</t>
  </si>
  <si>
    <t>Erreur critique à éviter : Servir filaments</t>
  </si>
  <si>
    <t>Risque principal / sécurité convive : Fibreux</t>
  </si>
  <si>
    <t>Faire le geste demandé : Cuire plus fondant, tamiser, changer produit si besoin</t>
  </si>
  <si>
    <t>Ne pas faire l’erreur : Servir filaments</t>
  </si>
  <si>
    <t>Protéger le convive : Fibreux</t>
  </si>
  <si>
    <t>Geste attendu : Jus réduit, fond filtré, aromates infusés, matière grasse</t>
  </si>
  <si>
    <t>Erreur critique à éviter : Saler fortement</t>
  </si>
  <si>
    <t>Risque principal / sécurité convive : Fade</t>
  </si>
  <si>
    <t>Faire le geste demandé : Jus réduit, fond filtré, aromates infusés, matière grasse</t>
  </si>
  <si>
    <t>Ne pas faire l’erreur : Saler fortement</t>
  </si>
  <si>
    <t>Protéger le convive : Fade</t>
  </si>
  <si>
    <t>Geste attendu : Diluer avec base non salée compatible, revoir recette</t>
  </si>
  <si>
    <t>Erreur critique à éviter : Ajouter sucre au hasard</t>
  </si>
  <si>
    <t>Risque principal / sécurité convive : Trop salé</t>
  </si>
  <si>
    <t>Faire le geste demandé : Diluer avec base non salée compatible, revoir recette</t>
  </si>
  <si>
    <t>Ne pas faire l’erreur : Ajouter sucre au hasard</t>
  </si>
  <si>
    <t>Protéger le convive : Trop salé</t>
  </si>
  <si>
    <t>Geste attendu : Émulsionner progressivement, revoir température/support</t>
  </si>
  <si>
    <t>Erreur critique à éviter : Ajouter plus d’épaississant sans mélange</t>
  </si>
  <si>
    <t>Faire le geste demandé : Émulsionner progressivement, revoir température/support</t>
  </si>
  <si>
    <t>Ne pas faire l’erreur : Ajouter plus d’épaississant sans mélange</t>
  </si>
  <si>
    <t>Geste attendu : Couvrir, réduire attente, ajuster service</t>
  </si>
  <si>
    <t>Erreur critique à éviter : Gratter et servir</t>
  </si>
  <si>
    <t>Risque principal / sécurité convive : Croûte surface</t>
  </si>
  <si>
    <t>Faire le geste demandé : Couvrir, réduire attente, ajuster service</t>
  </si>
  <si>
    <t>Ne pas faire l’erreur : Gratter et servir</t>
  </si>
  <si>
    <t>Protéger le convive : Croûte surface</t>
  </si>
  <si>
    <t>Geste attendu : Limiter air/attente, préparer plus tard, acidifier compatible</t>
  </si>
  <si>
    <t>Erreur critique à éviter : Masquer avec colorant</t>
  </si>
  <si>
    <t>Risque principal / sécurité convive : Couleur brune</t>
  </si>
  <si>
    <t>Faire le geste demandé : Limiter air/attente, préparer plus tard, acidifier compatible</t>
  </si>
  <si>
    <t>Ne pas faire l’erreur : Masquer avec colorant</t>
  </si>
  <si>
    <t>Protéger le convive : Couleur brune</t>
  </si>
  <si>
    <t>Geste attendu : Baisser dosage, changer gélifiant, tester température</t>
  </si>
  <si>
    <t>Erreur critique à éviter : Servir car visuel réussi</t>
  </si>
  <si>
    <t>Risque principal / sécurité convive : Moulage trop ferme</t>
  </si>
  <si>
    <t>Faire le geste demandé : Baisser dosage, changer gélifiant, tester température</t>
  </si>
  <si>
    <t>Ne pas faire l’erreur : Servir car visuel réussi</t>
  </si>
  <si>
    <t>Protéger le convive : Moulage trop ferme</t>
  </si>
  <si>
    <t>Geste attendu : Fiche technique, pesée, temps mixage, contrôle lot</t>
  </si>
  <si>
    <t>Erreur critique à éviter : Faire au jugé</t>
  </si>
  <si>
    <t>Risque principal / sécurité convive : Texture variable selon lot</t>
  </si>
  <si>
    <t>Faire le geste demandé : Fiche technique, pesée, temps mixage, contrôle lot</t>
  </si>
  <si>
    <t>Ne pas faire l’erreur : Faire au jugé</t>
  </si>
  <si>
    <t>Protéger le convive : Texture variable selon lot</t>
  </si>
  <si>
    <t>Geste attendu : Choisir produits saisonniers : Carotte, poireau, courge, céleri, pomme, poire.</t>
  </si>
  <si>
    <t>Contrôle pratique : Goût + texture + coût + disponibilité.</t>
  </si>
  <si>
    <t>Erreur critique à éviter : Utiliser produit hors saison fade sans correction.</t>
  </si>
  <si>
    <t>Hygiène / traçabilité : Traçabilité origine si politique achat.</t>
  </si>
  <si>
    <t>Risque principal / sécurité convive : Produit hors saison ou mal adapté</t>
  </si>
  <si>
    <t>Faire le geste demandé : Choisir produits saisonniers : Carotte, poireau, courge, céleri, pomme, poire.</t>
  </si>
  <si>
    <t>Vérifier concrètement : Goût + texture + coût + disponibilité.</t>
  </si>
  <si>
    <t>Ne pas faire l’erreur : Utiliser produit hors saison fade sans correction.</t>
  </si>
  <si>
    <t>Laisser une trace / respecter l’hygiène : Traçabilité origine si politique achat.</t>
  </si>
  <si>
    <t>Protéger le convive : Produit hors saison ou mal adapté</t>
  </si>
  <si>
    <t>Geste attendu : Choisir produits saisonniers : Asperge, petits pois, épinard, fraise.</t>
  </si>
  <si>
    <t>Faire le geste demandé : Choisir produits saisonniers : Asperge, petits pois, épinard, fraise.</t>
  </si>
  <si>
    <t>Geste attendu : Choisir produits saisonniers : Courgette, tomate, melon, pêche, concombre.</t>
  </si>
  <si>
    <t>Faire le geste demandé : Choisir produits saisonniers : Courgette, tomate, melon, pêche, concombre.</t>
  </si>
  <si>
    <t>Geste attendu : Choisir produits saisonniers : Potimarron, champignons, pomme, poire, raisin sans peau/pépins.</t>
  </si>
  <si>
    <t>Faire le geste demandé : Choisir produits saisonniers : Potimarron, champignons, pomme, poire, raisin sans peau/pépins.</t>
  </si>
  <si>
    <t>Geste attendu : Choisir produits saisonniers : Carotte, pomme de terre, pomme, compotes, surgelés adaptés.</t>
  </si>
  <si>
    <t>Faire le geste demandé : Choisir produits saisonniers : Carotte, pomme de terre, pomme, compotes, surgelés adaptés.</t>
  </si>
  <si>
    <t>Geste attendu : Choisir produits saisonniers : Tomate hiver, courgette hiver.</t>
  </si>
  <si>
    <t>Faire le geste demandé : Choisir produits saisonniers : Tomate hiver, courgette hiver.</t>
  </si>
  <si>
    <t>Texture cible / niveau : Niveau 3/liquéfié</t>
  </si>
  <si>
    <t>Geste attendu : Contrôle écoulement et absence morceaux</t>
  </si>
  <si>
    <t>Contrôle pratique : Test IDDSI ou procédure interne + observation après repos.</t>
  </si>
  <si>
    <t>Erreur critique à éviter : Se fier à 'c'est une soupe'</t>
  </si>
  <si>
    <t>Hygiène / traçabilité : Ustensiles propres et transmission écart.</t>
  </si>
  <si>
    <t>Risque principal / sécurité convive : Non-conformité texture</t>
  </si>
  <si>
    <t>Servir la bonne texture : Niveau 3/liquéfié</t>
  </si>
  <si>
    <t>Faire le geste demandé : Contrôle écoulement et absence morceaux</t>
  </si>
  <si>
    <t>Vérifier concrètement : Test IDDSI ou procédure interne + observation après repos.</t>
  </si>
  <si>
    <t>Ne pas faire l’erreur : Se fier à 'c'est une soupe'</t>
  </si>
  <si>
    <t>Laisser une trace / respecter l’hygiène : Ustensiles propres et transmission écart.</t>
  </si>
  <si>
    <t>Protéger le convive : Non-conformité texture</t>
  </si>
  <si>
    <t>Texture cible / niveau : Niveau 4/purée</t>
  </si>
  <si>
    <t>Geste attendu : Tenue à la cuillère, pas d’eau libre, pas de morceaux</t>
  </si>
  <si>
    <t>Erreur critique à éviter : Ajouter particules décoratives</t>
  </si>
  <si>
    <t>Servir la bonne texture : Niveau 4/purée</t>
  </si>
  <si>
    <t>Faire le geste demandé : Tenue à la cuillère, pas d’eau libre, pas de morceaux</t>
  </si>
  <si>
    <t>Ne pas faire l’erreur : Ajouter particules décoratives</t>
  </si>
  <si>
    <t>Texture cible / niveau : Niveau 5/haché humide</t>
  </si>
  <si>
    <t>Geste attendu : Taille particules, humidité, cohésion, sauce liée</t>
  </si>
  <si>
    <t>Erreur critique à éviter : Haché sec ou morceaux irréguliers</t>
  </si>
  <si>
    <t>Servir la bonne texture : Niveau 5/haché humide</t>
  </si>
  <si>
    <t>Faire le geste demandé : Taille particules, humidité, cohésion, sauce liée</t>
  </si>
  <si>
    <t>Ne pas faire l’erreur : Haché sec ou morceaux irréguliers</t>
  </si>
  <si>
    <t>Texture cible / niveau : Niveau 6/tendre petits morceaux</t>
  </si>
  <si>
    <t>Geste attendu : Tendreté, taille, humidité, écrasement facile</t>
  </si>
  <si>
    <t>Erreur critique à éviter : Morceaux fermes ou secs</t>
  </si>
  <si>
    <t>Servir la bonne texture : Niveau 6/tendre petits morceaux</t>
  </si>
  <si>
    <t>Faire le geste demandé : Tendreté, taille, humidité, écrasement facile</t>
  </si>
  <si>
    <t>Ne pas faire l’erreur : Morceaux fermes ou secs</t>
  </si>
  <si>
    <t>Texture cible / niveau : Niveau 7 facile à mastiquer</t>
  </si>
  <si>
    <t>Geste attendu : Choix produits tendres, retrait peaux/arêtes/fibres</t>
  </si>
  <si>
    <t>Erreur critique à éviter : Servir aliments durs/collants</t>
  </si>
  <si>
    <t>Servir la bonne texture : Niveau 7 facile à mastiquer</t>
  </si>
  <si>
    <t>Faire le geste demandé : Choix produits tendres, retrait peaux/arêtes/fibres</t>
  </si>
  <si>
    <t>Ne pas faire l’erreur : Servir aliments durs/collants</t>
  </si>
  <si>
    <t>Texture cible / niveau : Boissons épaissies</t>
  </si>
  <si>
    <t>Geste attendu : Test IDDSI flow, temps d’hydratation, température</t>
  </si>
  <si>
    <t>Erreur critique à éviter : Servir avant épaississement stabilisé</t>
  </si>
  <si>
    <t>Servir la bonne texture : Boissons épaissies</t>
  </si>
  <si>
    <t>Faire le geste demandé : Test IDDSI flow, temps d’hydratation, température</t>
  </si>
  <si>
    <t>Ne pas faire l’erreur : Servir avant épaississement stabilisé</t>
  </si>
  <si>
    <t>Geste attendu : Filtrer ou lisser, doser progressivement, goûter, recontrôler.</t>
  </si>
  <si>
    <t>Contrôle pratique : Goût net + absence particules.</t>
  </si>
  <si>
    <t>Erreur critique à éviter : Fumet trop salé ou trouble</t>
  </si>
  <si>
    <t>Hygiène / traçabilité : Vérifier allergènes et traçabilité ingrédient.</t>
  </si>
  <si>
    <t>Risque principal / sécurité convive : Fadeur ou particules</t>
  </si>
  <si>
    <t>Faire le geste demandé : Filtrer ou lisser, doser progressivement, goûter, recontrôler.</t>
  </si>
  <si>
    <t>Vérifier concrètement : Goût net + absence particules.</t>
  </si>
  <si>
    <t>Ne pas faire l’erreur : Fumet trop salé ou trouble</t>
  </si>
  <si>
    <t>Laisser une trace / respecter l’hygiène : Vérifier allergènes et traçabilité ingrédient.</t>
  </si>
  <si>
    <t>Protéger le convive : Fadeur ou particules</t>
  </si>
  <si>
    <t>Erreur critique à éviter : Fond industriel salé sans contrôle</t>
  </si>
  <si>
    <t>Ne pas faire l’erreur : Fond industriel salé sans contrôle</t>
  </si>
  <si>
    <t>Erreur critique à éviter : Ébullition forte avec œuf/fromage</t>
  </si>
  <si>
    <t>Ne pas faire l’erreur : Ébullition forte avec œuf/fromage</t>
  </si>
  <si>
    <t>Erreur critique à éviter : Herbes hachées dans texture lisse</t>
  </si>
  <si>
    <t>Ne pas faire l’erreur : Herbes hachées dans texture lisse</t>
  </si>
  <si>
    <t>Erreur critique à éviter : Moutarde grains entiers</t>
  </si>
  <si>
    <t>Ne pas faire l’erreur : Moutarde grains entiers</t>
  </si>
  <si>
    <t>Erreur critique à éviter : Peaux/pépins non tamisés</t>
  </si>
  <si>
    <t>Ne pas faire l’erreur : Peaux/pépins non tamisés</t>
  </si>
  <si>
    <t>Erreur critique à éviter : Morceaux de champignon</t>
  </si>
  <si>
    <t>Ne pas faire l’erreur : Morceaux de champignon</t>
  </si>
  <si>
    <t>Erreur critique à éviter : Grains ou piment excessif</t>
  </si>
  <si>
    <t>Ne pas faire l’erreur : Grains ou piment excessif</t>
  </si>
  <si>
    <t>Erreur critique à éviter : Détente avec eau de cuisson claire</t>
  </si>
  <si>
    <t>Ne pas faire l’erreur : Détente avec eau de cuisson claire</t>
  </si>
  <si>
    <t>Erreur critique à éviter : Sucrer pour cacher défaut technique</t>
  </si>
  <si>
    <t>Ne pas faire l’erreur : Sucrer pour cacher défaut technique</t>
  </si>
  <si>
    <t>Geste attendu : Enrichir avec crème, beurre, huile douce ou préparation nutritionnelle validée</t>
  </si>
  <si>
    <t>Contrôle pratique : Texture conforme + goût + portion réellement consommable.</t>
  </si>
  <si>
    <t>Erreur critique à éviter : Ajouter gras libre</t>
  </si>
  <si>
    <t>Hygiène / traçabilité : Respect prescription, allergènes et protocole diététique.</t>
  </si>
  <si>
    <t>Risque principal / sécurité convive : Sous-consommation ou dilution</t>
  </si>
  <si>
    <t>Faire le geste demandé : Enrichir avec crème, beurre, huile douce ou préparation nutritionnelle validée</t>
  </si>
  <si>
    <t>Vérifier concrètement : Texture conforme + goût + portion réellement consommable.</t>
  </si>
  <si>
    <t>Ne pas faire l’erreur : Ajouter gras libre</t>
  </si>
  <si>
    <t>Laisser une trace / respecter l’hygiène : Respect prescription, allergènes et protocole diététique.</t>
  </si>
  <si>
    <t>Protéger le convive : Sous-consommation ou dilution</t>
  </si>
  <si>
    <t>Geste attendu : Renforcer par lait en poudre, fromage frais, œuf ou complément selon protocole</t>
  </si>
  <si>
    <t>Erreur critique à éviter : Ajouter poudre sans hydrater</t>
  </si>
  <si>
    <t>Faire le geste demandé : Renforcer par lait en poudre, fromage frais, œuf ou complément selon protocole</t>
  </si>
  <si>
    <t>Ne pas faire l’erreur : Ajouter poudre sans hydrater</t>
  </si>
  <si>
    <t>Geste attendu : Proposer boissons conformes, variées, testées et acceptables</t>
  </si>
  <si>
    <t>Erreur critique à éviter : Épaissir sans tester</t>
  </si>
  <si>
    <t>Faire le geste demandé : Proposer boissons conformes, variées, testées et acceptables</t>
  </si>
  <si>
    <t>Ne pas faire l’erreur : Épaissir sans tester</t>
  </si>
  <si>
    <t>Geste attendu : Choisir légumes/fruits lisses adaptés et tamisés si besoin</t>
  </si>
  <si>
    <t>Erreur critique à éviter : Ajouter fibres granuleuses</t>
  </si>
  <si>
    <t>Faire le geste demandé : Choisir légumes/fruits lisses adaptés et tamisés si besoin</t>
  </si>
  <si>
    <t>Ne pas faire l’erreur : Ajouter fibres granuleuses</t>
  </si>
  <si>
    <t>Geste attendu : Limiter eau, utiliser jus, lait, sauce, purée concentrée</t>
  </si>
  <si>
    <t>Erreur critique à éviter : Diluer pour lisser</t>
  </si>
  <si>
    <t>Faire le geste demandé : Limiter eau, utiliser jus, lait, sauce, purée concentrée</t>
  </si>
  <si>
    <t>Ne pas faire l’erreur : Diluer pour lisser</t>
  </si>
  <si>
    <t>Geste attendu : Prévoir portions plus petites mais plus riches selon protocole</t>
  </si>
  <si>
    <t>Erreur critique à éviter : Augmenter volume aqueux</t>
  </si>
  <si>
    <t>Faire le geste demandé : Prévoir portions plus petites mais plus riches selon protocole</t>
  </si>
  <si>
    <t>Ne pas faire l’erreur : Augmenter volume aqueux</t>
  </si>
  <si>
    <t>Geste attendu : Fromage blanc lisse, compote enrichie, crème dessert adaptée</t>
  </si>
  <si>
    <t>Erreur critique à éviter : Dessert granuleux ou trop liquide</t>
  </si>
  <si>
    <t>Faire le geste demandé : Fromage blanc lisse, compote enrichie, crème dessert adaptée</t>
  </si>
  <si>
    <t>Ne pas faire l’erreur : Dessert granuleux ou trop liquide</t>
  </si>
  <si>
    <t>Geste attendu : Concentrer goût et apports sans augmenter volume</t>
  </si>
  <si>
    <t>Erreur critique à éviter : Servir bol énorme et pauvre</t>
  </si>
  <si>
    <t>Faire le geste demandé : Concentrer goût et apports sans augmenter volume</t>
  </si>
  <si>
    <t>Ne pas faire l’erreur : Servir bol énorme et pauvre</t>
  </si>
  <si>
    <t>Geste attendu : Choisir enrichissement compatible avec saveur du produit</t>
  </si>
  <si>
    <t>Erreur critique à éviter : Tout enrichir de la même façon</t>
  </si>
  <si>
    <t>Faire le geste demandé : Choisir enrichissement compatible avec saveur du produit</t>
  </si>
  <si>
    <t>Ne pas faire l’erreur : Tout enrichir de la même façon</t>
  </si>
  <si>
    <t>Geste attendu : Valider enrichissement avec diététique/soins selon établissement</t>
  </si>
  <si>
    <t>Erreur critique à éviter : Modifier seul un régime prescrit</t>
  </si>
  <si>
    <t>Faire le geste demandé : Valider enrichissement avec diététique/soins selon établissement</t>
  </si>
  <si>
    <t>Ne pas faire l’erreur : Modifier seul un régime prescrit</t>
  </si>
  <si>
    <t>Geste attendu : Braiser, jus brun, purée stable, compote lisse</t>
  </si>
  <si>
    <t>Contrôle pratique : Goût + texture + couleur + coût.</t>
  </si>
  <si>
    <t>Erreur critique à éviter : Fibres viande/poireau</t>
  </si>
  <si>
    <t>Hygiène / traçabilité : Traçabilité approvisionnement.</t>
  </si>
  <si>
    <t>Risque principal / sécurité convive : Fibres viande/poireau</t>
  </si>
  <si>
    <t>Faire le geste demandé : Braiser, jus brun, purée stable, compote lisse</t>
  </si>
  <si>
    <t>Vérifier concrètement : Goût + texture + couleur + coût.</t>
  </si>
  <si>
    <t>Ne pas faire l’erreur : Fibres viande/poireau</t>
  </si>
  <si>
    <t>Laisser une trace / respecter l’hygiène : Traçabilité approvisionnement.</t>
  </si>
  <si>
    <t>Protéger le convive : Fibres viande/poireau</t>
  </si>
  <si>
    <t>Geste attendu : Cuisson douce, tamisage, couleur fraîche</t>
  </si>
  <si>
    <t>Erreur critique à éviter : Fibres asperge, pépins fraise</t>
  </si>
  <si>
    <t>Risque principal / sécurité convive : Fibres asperge, pépins fraise</t>
  </si>
  <si>
    <t>Faire le geste demandé : Cuisson douce, tamisage, couleur fraîche</t>
  </si>
  <si>
    <t>Ne pas faire l’erreur : Fibres asperge, pépins fraise</t>
  </si>
  <si>
    <t>Protéger le convive : Fibres asperge, pépins fraise</t>
  </si>
  <si>
    <t>Geste attendu : Égouttage, sauce filtrée, acidité douce</t>
  </si>
  <si>
    <t>Erreur critique à éviter : Eau libre tomate/courgette</t>
  </si>
  <si>
    <t>Risque principal / sécurité convive : Eau libre tomate/courgette</t>
  </si>
  <si>
    <t>Faire le geste demandé : Égouttage, sauce filtrée, acidité douce</t>
  </si>
  <si>
    <t>Ne pas faire l’erreur : Eau libre tomate/courgette</t>
  </si>
  <si>
    <t>Protéger le convive : Eau libre tomate/courgette</t>
  </si>
  <si>
    <t>Geste attendu : Texture dense, arômes chauds, couleurs</t>
  </si>
  <si>
    <t>Erreur critique à éviter : Épaisseur excessive</t>
  </si>
  <si>
    <t>Risque principal / sécurité convive : Épaisseur excessive</t>
  </si>
  <si>
    <t>Faire le geste demandé : Texture dense, arômes chauds, couleurs</t>
  </si>
  <si>
    <t>Ne pas faire l’erreur : Épaisseur excessive</t>
  </si>
  <si>
    <t>Protéger le convive : Épaisseur excessive</t>
  </si>
  <si>
    <t>Geste attendu : Bases disponibles et adaptées</t>
  </si>
  <si>
    <t>Erreur critique à éviter : Uniformité/fatigue gustative</t>
  </si>
  <si>
    <t>Risque principal / sécurité convive : Uniformité/fatigue gustative</t>
  </si>
  <si>
    <t>Faire le geste demandé : Bases disponibles et adaptées</t>
  </si>
  <si>
    <t>Ne pas faire l’erreur : Uniformité/fatigue gustative</t>
  </si>
  <si>
    <t>Protéger le convive : Uniformité/fatigue gustative</t>
  </si>
  <si>
    <t>Geste attendu : Remplacer ou transformer en sauce contrôlée</t>
  </si>
  <si>
    <t>Erreur critique à éviter : Goût faible/eau</t>
  </si>
  <si>
    <t>Risque principal / sécurité convive : Goût faible/eau</t>
  </si>
  <si>
    <t>Faire le geste demandé : Remplacer ou transformer en sauce contrôlée</t>
  </si>
  <si>
    <t>Ne pas faire l’erreur : Goût faible/eau</t>
  </si>
  <si>
    <t>Protéger le convive : Goût faible/eau</t>
  </si>
  <si>
    <t>Geste attendu : Régularité, coût, sécurité si process maîtrisé</t>
  </si>
  <si>
    <t>Erreur critique à éviter : Eau de décongélation</t>
  </si>
  <si>
    <t>Risque principal / sécurité convive : Eau de décongélation</t>
  </si>
  <si>
    <t>Faire le geste demandé : Régularité, coût, sécurité si process maîtrisé</t>
  </si>
  <si>
    <t>Ne pas faire l’erreur : Eau de décongélation</t>
  </si>
  <si>
    <t>Protéger le convive : Eau de décongélation</t>
  </si>
  <si>
    <t>Geste attendu : Contrôle maturité/eau/goût</t>
  </si>
  <si>
    <t>Erreur critique à éviter : Produit fatigué</t>
  </si>
  <si>
    <t>Risque principal / sécurité convive : Produit fatigué</t>
  </si>
  <si>
    <t>Faire le geste demandé : Contrôle maturité/eau/goût</t>
  </si>
  <si>
    <t>Ne pas faire l’erreur : Produit fatigué</t>
  </si>
  <si>
    <t>Protéger le convive : Produit fatigué</t>
  </si>
  <si>
    <t>Geste attendu : Pesées, liquides, temps de mixage, test et correction écrits</t>
  </si>
  <si>
    <t>Contrôle pratique : Preuve observable ou enregistrement.</t>
  </si>
  <si>
    <t>Erreur critique à éviter : Recette orale variable</t>
  </si>
  <si>
    <t>Hygiène / traçabilité : PMS et traçabilité.</t>
  </si>
  <si>
    <t>Risque principal / sécurité convive : Recette orale variable</t>
  </si>
  <si>
    <t>Faire le geste demandé : Pesées, liquides, temps de mixage, test et correction écrits</t>
  </si>
  <si>
    <t>Vérifier concrètement : Preuve observable ou enregistrement.</t>
  </si>
  <si>
    <t>Ne pas faire l’erreur : Recette orale variable</t>
  </si>
  <si>
    <t>Laisser une trace / respecter l’hygiène : PMS et traçabilité.</t>
  </si>
  <si>
    <t>Protéger le convive : Recette orale variable</t>
  </si>
  <si>
    <t>Geste attendu : Séparer cru, cuit, mixage, refroidissement, conditionnement</t>
  </si>
  <si>
    <t>Erreur critique à éviter : Croisement flux</t>
  </si>
  <si>
    <t>Risque principal / sécurité convive : Croisement flux</t>
  </si>
  <si>
    <t>Faire le geste demandé : Séparer cru, cuit, mixage, refroidissement, conditionnement</t>
  </si>
  <si>
    <t>Ne pas faire l’erreur : Croisement flux</t>
  </si>
  <si>
    <t>Protéger le convive : Croisement flux</t>
  </si>
  <si>
    <t>Geste attendu : Montrer test, faire refaire, comparer résultats</t>
  </si>
  <si>
    <t>Erreur critique à éviter : Explication théorique seule</t>
  </si>
  <si>
    <t>Risque principal / sécurité convive : Explication théorique seule</t>
  </si>
  <si>
    <t>Faire le geste demandé : Montrer test, faire refaire, comparer résultats</t>
  </si>
  <si>
    <t>Ne pas faire l’erreur : Explication théorique seule</t>
  </si>
  <si>
    <t>Protéger le convive : Explication théorique seule</t>
  </si>
  <si>
    <t>Geste attendu : Goûter si procédure, contrôler sel, arôme, texture, température</t>
  </si>
  <si>
    <t>Erreur critique à éviter : Ne jamais goûter le produit</t>
  </si>
  <si>
    <t>Risque principal / sécurité convive : Ne jamais goûter le produit</t>
  </si>
  <si>
    <t>Faire le geste demandé : Goûter si procédure, contrôler sel, arôme, texture, température</t>
  </si>
  <si>
    <t>Ne pas faire l’erreur : Ne jamais goûter le produit</t>
  </si>
  <si>
    <t>Protéger le convive : Ne jamais goûter le produit</t>
  </si>
  <si>
    <t>Geste attendu : Étiquette texture, nom convive si applicable, allergènes, heure</t>
  </si>
  <si>
    <t>Erreur critique à éviter : Barquette anonyme</t>
  </si>
  <si>
    <t>Risque principal / sécurité convive : Barquette anonyme</t>
  </si>
  <si>
    <t>Faire le geste demandé : Étiquette texture, nom convive si applicable, allergènes, heure</t>
  </si>
  <si>
    <t>Ne pas faire l’erreur : Barquette anonyme</t>
  </si>
  <si>
    <t>Protéger le convive : Barquette anonyme</t>
  </si>
  <si>
    <t>Geste attendu : Collecter refus/restes/commentaires et ajuster menu</t>
  </si>
  <si>
    <t>Erreur critique à éviter : Ignorer retours</t>
  </si>
  <si>
    <t>Risque principal / sécurité convive : Ignorer retours</t>
  </si>
  <si>
    <t>Faire le geste demandé : Collecter refus/restes/commentaires et ajuster menu</t>
  </si>
  <si>
    <t>Ne pas faire l’erreur : Ignorer retours</t>
  </si>
  <si>
    <t>Protéger le convive : Ignorer retours</t>
  </si>
  <si>
    <t>Geste attendu : Revoir produit, cuisson, matériel, dose, temps, pas seulement corriger lot</t>
  </si>
  <si>
    <t>Erreur critique à éviter : Réparer sans comprendre</t>
  </si>
  <si>
    <t>Risque principal / sécurité convive : Réparer sans comprendre</t>
  </si>
  <si>
    <t>Faire le geste demandé : Revoir produit, cuisson, matériel, dose, temps, pas seulement corriger lot</t>
  </si>
  <si>
    <t>Ne pas faire l’erreur : Réparer sans comprendre</t>
  </si>
  <si>
    <t>Protéger le convive : Réparer sans comprendre</t>
  </si>
  <si>
    <t>Geste attendu : Notation sur geste, justification, contrôle, hygiène</t>
  </si>
  <si>
    <t>Erreur critique à éviter : Note sur définition apprise par cœur</t>
  </si>
  <si>
    <t>Risque principal / sécurité convive : Note sur définition apprise par cœur</t>
  </si>
  <si>
    <t>Faire le geste demandé : Notation sur geste, justification, contrôle, hygiène</t>
  </si>
  <si>
    <t>Ne pas faire l’erreur : Note sur définition apprise par cœur</t>
  </si>
  <si>
    <t>Protéger le convive : Note sur définition apprise par cœur</t>
  </si>
  <si>
    <t>Texture cible / niveau : IDDSI 4 / purée lisse</t>
  </si>
  <si>
    <t>Geste attendu : Choisir paleron, joue, gîte ou équivalent selon recette; cuire fondant; filtrer le jus.</t>
  </si>
  <si>
    <t>Contrôle pratique : Absence fibres longues, brillance, tenue cuillère, goût de viande présent.</t>
  </si>
  <si>
    <t>Erreur critique à éviter : Choisir une viande sèche puis compenser avec de l’eau.</t>
  </si>
  <si>
    <t>Hygiène / traçabilité : Traçabilité lot viande, température cuisson et refroidissement si différé</t>
  </si>
  <si>
    <t>Risque principal / sécurité convive : Effet sableux</t>
  </si>
  <si>
    <t>Servir la bonne texture : IDDSI 4 / purée lisse</t>
  </si>
  <si>
    <t>Faire le geste demandé : Choisir paleron, joue, gîte ou équivalent selon recette; cuire fondant; filtrer le jus.</t>
  </si>
  <si>
    <t>Vérifier concrètement : Absence fibres longues, brillance, tenue cuillère, goût de viande présent.</t>
  </si>
  <si>
    <t>Ne pas faire l’erreur : Choisir une viande sèche puis compenser avec de l’eau.</t>
  </si>
  <si>
    <t>Laisser une trace / respecter l’hygiène : Traçabilité lot viande, température cuisson et refroidissement si différé</t>
  </si>
  <si>
    <t>Protéger le convive : Effet sableux</t>
  </si>
  <si>
    <t>Texture cible / niveau : IDDSI 4</t>
  </si>
  <si>
    <t>Geste attendu : Braiser, mouiller, cuire fondant, filtrer, réduire si besoin, mixer chaud contrôlé.</t>
  </si>
  <si>
    <t>Contrôle pratique : Fourchette: fibres défaites; mixé: sans grains; goût identifiable.</t>
  </si>
  <si>
    <t>Erreur critique à éviter : Saisir puis cuire à sec jusqu’à dessèchement.</t>
  </si>
  <si>
    <t>Hygiène / traçabilité : Maintien &gt;63°C ou refroidissement rapide selon PMS</t>
  </si>
  <si>
    <t>Risque principal / sécurité convive : Texture fibreuse</t>
  </si>
  <si>
    <t>Servir la bonne texture : IDDSI 4</t>
  </si>
  <si>
    <t>Faire le geste demandé : Braiser, mouiller, cuire fondant, filtrer, réduire si besoin, mixer chaud contrôlé.</t>
  </si>
  <si>
    <t>Vérifier concrètement : Fourchette: fibres défaites; mixé: sans grains; goût identifiable.</t>
  </si>
  <si>
    <t>Ne pas faire l’erreur : Saisir puis cuire à sec jusqu’à dessèchement.</t>
  </si>
  <si>
    <t>Laisser une trace / respecter l’hygiène : Maintien &gt;63°C ou refroidissement rapide selon PMS</t>
  </si>
  <si>
    <t>Protéger le convive : Texture fibreuse</t>
  </si>
  <si>
    <t>Geste attendu : Peser viande et liquide; ajouter par fractions; contrôler après repos court.</t>
  </si>
  <si>
    <t>Contrôle pratique : Test cuillère inclinée, absence eau libre, absence sableux.</t>
  </si>
  <si>
    <t>Erreur critique à éviter : Verser tout le liquide d’un coup sans contrôle.</t>
  </si>
  <si>
    <t>Hygiène / traçabilité : Tracer recette si elle devient protocole établissement</t>
  </si>
  <si>
    <t>Risque principal / sécurité convive : Trop sec ou trop liquide</t>
  </si>
  <si>
    <t>Faire le geste demandé : Peser viande et liquide; ajouter par fractions; contrôler après repos court.</t>
  </si>
  <si>
    <t>Vérifier concrètement : Test cuillère inclinée, absence eau libre, absence sableux.</t>
  </si>
  <si>
    <t>Ne pas faire l’erreur : Verser tout le liquide d’un coup sans contrôle.</t>
  </si>
  <si>
    <t>Laisser une trace / respecter l’hygiène : Tracer recette si elle devient protocole établissement</t>
  </si>
  <si>
    <t>Protéger le convive : Trop sec ou trop liquide</t>
  </si>
  <si>
    <t>Geste attendu : Mixer chaud contrôlé, ajouter liquide chaud, mesurer température, refroidir vite si besoin.</t>
  </si>
  <si>
    <t>Contrôle pratique : Brillance, absence points gras blancs, température mesurée.</t>
  </si>
  <si>
    <t>Erreur critique à éviter : Mixer froid puis essayer de rattraper avec beaucoup d’eau.</t>
  </si>
  <si>
    <t>Hygiène / traçabilité : Respect PMS: maintien chaud ou refroidissement rapide</t>
  </si>
  <si>
    <t>Risque principal / sécurité convive : Graisse figée, grains</t>
  </si>
  <si>
    <t>Faire le geste demandé : Mixer chaud contrôlé, ajouter liquide chaud, mesurer température, refroidir vite si besoin.</t>
  </si>
  <si>
    <t>Vérifier concrètement : Brillance, absence points gras blancs, température mesurée.</t>
  </si>
  <si>
    <t>Ne pas faire l’erreur : Mixer froid puis essayer de rattraper avec beaucoup d’eau.</t>
  </si>
  <si>
    <t>Laisser une trace / respecter l’hygiène : Respect PMS: maintien chaud ou refroidissement rapide</t>
  </si>
  <si>
    <t>Protéger le convive : Graisse figée, grains</t>
  </si>
  <si>
    <t>Geste attendu : Désosser, retirer peau/cartilage selon besoin, cuire doux, mixer avec fond lié.</t>
  </si>
  <si>
    <t>Contrôle pratique : Absence fibres sèches, goût volaille, tenue stable.</t>
  </si>
  <si>
    <t>Erreur critique à éviter : Mixer un blanc sec sans sauce.</t>
  </si>
  <si>
    <t>Hygiène / traçabilité : Contrôle os/cartilage, allergène lait si crème</t>
  </si>
  <si>
    <t>Faire le geste demandé : Désosser, retirer peau/cartilage selon besoin, cuire doux, mixer avec fond lié.</t>
  </si>
  <si>
    <t>Vérifier concrètement : Absence fibres sèches, goût volaille, tenue stable.</t>
  </si>
  <si>
    <t>Ne pas faire l’erreur : Mixer un blanc sec sans sauce.</t>
  </si>
  <si>
    <t>Laisser une trace / respecter l’hygiène : Contrôle os/cartilage, allergène lait si crème</t>
  </si>
  <si>
    <t>Geste attendu : Dégraisser, filtrer, mixer chaud, incorporer liant progressivement.</t>
  </si>
  <si>
    <t>Contrôle pratique : Pas de gras libre après 10-15 min chaud.</t>
  </si>
  <si>
    <t>Erreur critique à éviter : Servir avec graisse libre autour.</t>
  </si>
  <si>
    <t>Hygiène / traçabilité : Allergène moutarde, traçabilité sauce</t>
  </si>
  <si>
    <t>Faire le geste demandé : Dégraisser, filtrer, mixer chaud, incorporer liant progressivement.</t>
  </si>
  <si>
    <t>Vérifier concrètement : Pas de gras libre après 10-15 min chaud.</t>
  </si>
  <si>
    <t>Ne pas faire l’erreur : Servir avec graisse libre autour.</t>
  </si>
  <si>
    <t>Laisser une trace / respecter l’hygiène : Allergène moutarde, traçabilité sauce</t>
  </si>
  <si>
    <t>Geste attendu : Parer à chaud, couper en cubes réguliers, contrôler visuellement et tactilement.</t>
  </si>
  <si>
    <t>Contrôle pratique : Contrôle visuel avant robot + contrôle texture après.</t>
  </si>
  <si>
    <t>Erreur critique à éviter : Compter sur la machine pour broyer les défauts.</t>
  </si>
  <si>
    <t>Hygiène / traçabilité : Zone propre, ustensiles propres, éviter recontamination</t>
  </si>
  <si>
    <t>Risque principal / sécurité convive : Morceaux résiduels</t>
  </si>
  <si>
    <t>Faire le geste demandé : Parer à chaud, couper en cubes réguliers, contrôler visuellement et tactilement.</t>
  </si>
  <si>
    <t>Vérifier concrètement : Contrôle visuel avant robot + contrôle texture après.</t>
  </si>
  <si>
    <t>Ne pas faire l’erreur : Compter sur la machine pour broyer les défauts.</t>
  </si>
  <si>
    <t>Laisser une trace / respecter l’hygiène : Zone propre, ustensiles propres, éviter recontamination</t>
  </si>
  <si>
    <t>Protéger le convive : Morceaux résiduels</t>
  </si>
  <si>
    <t>Geste attendu : Pulse/pré-hachage, ajout liquide chaud, lissage, raclage.</t>
  </si>
  <si>
    <t>Contrôle pratique : Texture homogène sans zones sèches.</t>
  </si>
  <si>
    <t>Erreur critique à éviter : Tout mettre en cuve d’un coup.</t>
  </si>
  <si>
    <t>Hygiène / traçabilité : Limiter temps hors température maîtrisée</t>
  </si>
  <si>
    <t>Risque principal / sécurité convive : Paquets, grains</t>
  </si>
  <si>
    <t>Faire le geste demandé : Pulse/pré-hachage, ajout liquide chaud, lissage, raclage.</t>
  </si>
  <si>
    <t>Vérifier concrètement : Texture homogène sans zones sèches.</t>
  </si>
  <si>
    <t>Ne pas faire l’erreur : Tout mettre en cuve d’un coup.</t>
  </si>
  <si>
    <t>Laisser une trace / respecter l’hygiène : Limiter temps hors température maîtrisée</t>
  </si>
  <si>
    <t>Protéger le convive : Paquets, grains</t>
  </si>
  <si>
    <t>Geste attendu : Actionner racleur pendant lissage et vérifier parois/couvercle.</t>
  </si>
  <si>
    <t>Contrôle pratique : Contrôle parois propres, texture homogène.</t>
  </si>
  <si>
    <t>Erreur critique à éviter : Laisser produit collé hors zone de coupe.</t>
  </si>
  <si>
    <t>Hygiène / traçabilité : Nettoyage/désinfection du racleur et couvercle</t>
  </si>
  <si>
    <t>Faire le geste demandé : Actionner racleur pendant lissage et vérifier parois/couvercle.</t>
  </si>
  <si>
    <t>Vérifier concrètement : Contrôle parois propres, texture homogène.</t>
  </si>
  <si>
    <t>Ne pas faire l’erreur : Laisser produit collé hors zone de coupe.</t>
  </si>
  <si>
    <t>Laisser une trace / respecter l’hygiène : Nettoyage/désinfection du racleur et couvercle</t>
  </si>
  <si>
    <t>Geste attendu : Mixer par séquences, racler, contrôler texture, reprendre si grains.</t>
  </si>
  <si>
    <t>Contrôle pratique : Granulométrie tactile et absence sableux.</t>
  </si>
  <si>
    <t>Erreur critique à éviter : Arrêter dès que la couleur est uniforme.</t>
  </si>
  <si>
    <t>Hygiène / traçabilité : Maîtriser température pendant prolongation</t>
  </si>
  <si>
    <t>Risque principal / sécurité convive : Sous-mixage</t>
  </si>
  <si>
    <t>Faire le geste demandé : Mixer par séquences, racler, contrôler texture, reprendre si grains.</t>
  </si>
  <si>
    <t>Vérifier concrètement : Granulométrie tactile et absence sableux.</t>
  </si>
  <si>
    <t>Ne pas faire l’erreur : Arrêter dès que la couleur est uniforme.</t>
  </si>
  <si>
    <t>Laisser une trace / respecter l’hygiène : Maîtriser température pendant prolongation</t>
  </si>
  <si>
    <t>Protéger le convive : Sous-mixage</t>
  </si>
  <si>
    <t>Geste attendu : Suivre fiche matériel, adapter vitesse/temps, contrôler IDDSI/interne.</t>
  </si>
  <si>
    <t>Contrôle pratique : Température, absence fibres, eau libre, goût.</t>
  </si>
  <si>
    <t>Erreur critique à éviter : Croire que l’appareil garantit la texture.</t>
  </si>
  <si>
    <t>Hygiène / traçabilité : Nettoyage bol/couteaux/couvercle; PMS</t>
  </si>
  <si>
    <t>Risque principal / sécurité convive : Protocole non adapté</t>
  </si>
  <si>
    <t>Faire le geste demandé : Suivre fiche matériel, adapter vitesse/temps, contrôler IDDSI/interne.</t>
  </si>
  <si>
    <t>Vérifier concrètement : Température, absence fibres, eau libre, goût.</t>
  </si>
  <si>
    <t>Ne pas faire l’erreur : Croire que l’appareil garantit la texture.</t>
  </si>
  <si>
    <t>Laisser une trace / respecter l’hygiène : Nettoyage bol/couteaux/couvercle; PMS</t>
  </si>
  <si>
    <t>Protéger le convive : Protocole non adapté</t>
  </si>
  <si>
    <t>Geste attendu : Charger correctement, choisir outil prévu, racler, contrôler granulométrie.</t>
  </si>
  <si>
    <t>Contrôle pratique : Texture homogène sur tout le lot.</t>
  </si>
  <si>
    <t>Erreur critique à éviter : Surcharger ou sous-charger la cuve.</t>
  </si>
  <si>
    <t>Hygiène / traçabilité : Contrôle nettoyage couteaux, zones difficiles</t>
  </si>
  <si>
    <t>Risque principal / sécurité convive : Granulométrie insuffisante</t>
  </si>
  <si>
    <t>Faire le geste demandé : Charger correctement, choisir outil prévu, racler, contrôler granulométrie.</t>
  </si>
  <si>
    <t>Vérifier concrètement : Texture homogène sur tout le lot.</t>
  </si>
  <si>
    <t>Ne pas faire l’erreur : Surcharger ou sous-charger la cuve.</t>
  </si>
  <si>
    <t>Laisser une trace / respecter l’hygiène : Contrôle nettoyage couteaux, zones difficiles</t>
  </si>
  <si>
    <t>Protéger le convive : Granulométrie insuffisante</t>
  </si>
  <si>
    <t>Texture cible / niveau : Tous niveaux</t>
  </si>
  <si>
    <t>Geste attendu : Démonter selon procédure, laver, désinfecter, rincer si prévu, sécher, contrôler.</t>
  </si>
  <si>
    <t>Contrôle pratique : Contrôle visuel, odeur, absence résidus, fiche nettoyage.</t>
  </si>
  <si>
    <t>Erreur critique à éviter : Rincer rapidement à l’eau.</t>
  </si>
  <si>
    <t>Hygiène / traçabilité : Plan de nettoyage-désinfection, allergènes</t>
  </si>
  <si>
    <t>Servir la bonne texture : Tous niveaux</t>
  </si>
  <si>
    <t>Faire le geste demandé : Démonter selon procédure, laver, désinfecter, rincer si prévu, sécher, contrôler.</t>
  </si>
  <si>
    <t>Vérifier concrètement : Contrôle visuel, odeur, absence résidus, fiche nettoyage.</t>
  </si>
  <si>
    <t>Ne pas faire l’erreur : Rincer rapidement à l’eau.</t>
  </si>
  <si>
    <t>Laisser une trace / respecter l’hygiène : Plan de nettoyage-désinfection, allergènes</t>
  </si>
  <si>
    <t>Geste attendu : Diagnostiquer puis corriger: jus chaud, liant naturel, reprise au robot, tamisage si besoin.</t>
  </si>
  <si>
    <t>Contrôle pratique : Test tactile, cuillère, dégustation professionnelle si protocole.</t>
  </si>
  <si>
    <t>Erreur critique à éviter : Ajouter eau froide ou poudre au hasard.</t>
  </si>
  <si>
    <t>Hygiène / traçabilité : Maintenir température durant correction</t>
  </si>
  <si>
    <t>Faire le geste demandé : Diagnostiquer puis corriger: jus chaud, liant naturel, reprise au robot, tamisage si besoin.</t>
  </si>
  <si>
    <t>Vérifier concrètement : Test tactile, cuillère, dégustation professionnelle si protocole.</t>
  </si>
  <si>
    <t>Ne pas faire l’erreur : Ajouter eau froide ou poudre au hasard.</t>
  </si>
  <si>
    <t>Laisser une trace / respecter l’hygiène : Maintenir température durant correction</t>
  </si>
  <si>
    <t>Geste attendu : Observer après repos, reprendre liaison, réduire liquide, ajuster texturant ou recette.</t>
  </si>
  <si>
    <t>Contrôle pratique : Absence eau libre après attente chaude.</t>
  </si>
  <si>
    <t>Erreur critique à éviter : Éponger l’eau autour et servir.</t>
  </si>
  <si>
    <t>Hygiène / traçabilité : Maintien chaud limité, contrôle température</t>
  </si>
  <si>
    <t>Faire le geste demandé : Observer après repos, reprendre liaison, réduire liquide, ajuster texturant ou recette.</t>
  </si>
  <si>
    <t>Vérifier concrètement : Absence eau libre après attente chaude.</t>
  </si>
  <si>
    <t>Ne pas faire l’erreur : Éponger l’eau autour et servir.</t>
  </si>
  <si>
    <t>Laisser une trace / respecter l’hygiène : Maintien chaud limité, contrôle température</t>
  </si>
  <si>
    <t>Geste attendu : Rechauffer maîtrisé, mixer/racler, ajuster liaison, recontrôler.</t>
  </si>
  <si>
    <t>Contrôle pratique : Visuel homogène, pas de gras libre, texture lisse.</t>
  </si>
  <si>
    <t>Erreur critique à éviter : Masquer par colorant ou servir tel quel.</t>
  </si>
  <si>
    <t>Hygiène / traçabilité : Sécurité remise en température</t>
  </si>
  <si>
    <t>Risque principal / sécurité convive : Graisse figée</t>
  </si>
  <si>
    <t>Faire le geste demandé : Rechauffer maîtrisé, mixer/racler, ajuster liaison, recontrôler.</t>
  </si>
  <si>
    <t>Vérifier concrètement : Visuel homogène, pas de gras libre, texture lisse.</t>
  </si>
  <si>
    <t>Ne pas faire l’erreur : Masquer par colorant ou servir tel quel.</t>
  </si>
  <si>
    <t>Laisser une trace / respecter l’hygiène : Sécurité remise en température</t>
  </si>
  <si>
    <t>Protéger le convive : Graisse figée</t>
  </si>
  <si>
    <t>Geste attendu : Détendre avec liquide adapté, réduire liant, recontrôler.</t>
  </si>
  <si>
    <t>Contrôle pratique : Test cuillère inclinée: se détache sans adhérence forte.</t>
  </si>
  <si>
    <t>Erreur critique à éviter : Ajouter encore de l’amidon pour que ça tienne.</t>
  </si>
  <si>
    <t>Hygiène / traçabilité : Correction à température maîtrisée</t>
  </si>
  <si>
    <t>Risque principal / sécurité convive : Collant, refus</t>
  </si>
  <si>
    <t>Faire le geste demandé : Détendre avec liquide adapté, réduire liant, recontrôler.</t>
  </si>
  <si>
    <t>Vérifier concrètement : Test cuillère inclinée: se détache sans adhérence forte.</t>
  </si>
  <si>
    <t>Ne pas faire l’erreur : Ajouter encore de l’amidon pour que ça tienne.</t>
  </si>
  <si>
    <t>Laisser une trace / respecter l’hygiène : Correction à température maîtrisée</t>
  </si>
  <si>
    <t>Protéger le convive : Collant, refus</t>
  </si>
  <si>
    <t>Texture cible / niveau : IDDSI 4 moulé</t>
  </si>
  <si>
    <t>Geste attendu : Réchauffer couvert/humide, napper, contrôler surface et cœur.</t>
  </si>
  <si>
    <t>Contrôle pratique : Contrôle surface sans croûte + température cœur.</t>
  </si>
  <si>
    <t>Erreur critique à éviter : Réchauffer à sec jusqu’à coloration.</t>
  </si>
  <si>
    <t>Hygiène / traçabilité : Température à cœur + maintien limité</t>
  </si>
  <si>
    <t>Risque principal / sécurité convive : Croûte, morceaux secs</t>
  </si>
  <si>
    <t>Servir la bonne texture : IDDSI 4 moulé</t>
  </si>
  <si>
    <t>Faire le geste demandé : Réchauffer couvert/humide, napper, contrôler surface et cœur.</t>
  </si>
  <si>
    <t>Vérifier concrètement : Contrôle surface sans croûte + température cœur.</t>
  </si>
  <si>
    <t>Ne pas faire l’erreur : Réchauffer à sec jusqu’à coloration.</t>
  </si>
  <si>
    <t>Laisser une trace / respecter l’hygiène : Température à cœur + maintien limité</t>
  </si>
  <si>
    <t>Protéger le convive : Croûte, morceaux secs</t>
  </si>
  <si>
    <t>Geste attendu : Démouler proprement, remettre en température humide, tester texture et température.</t>
  </si>
  <si>
    <t>Contrôle pratique : Test cuillère/fourchette, eau libre, température cœur.</t>
  </si>
  <si>
    <t>Erreur critique à éviter : Valider seulement parce que la forme est réussie.</t>
  </si>
  <si>
    <t>Hygiène / traçabilité : Refroidissement rapide en moule si production différée</t>
  </si>
  <si>
    <t>Risque principal / sécurité convive : Beau mais non conforme</t>
  </si>
  <si>
    <t>Faire le geste demandé : Démouler proprement, remettre en température humide, tester texture et température.</t>
  </si>
  <si>
    <t>Vérifier concrètement : Test cuillère/fourchette, eau libre, température cœur.</t>
  </si>
  <si>
    <t>Ne pas faire l’erreur : Valider seulement parce que la forme est réussie.</t>
  </si>
  <si>
    <t>Laisser une trace / respecter l’hygiène : Refroidissement rapide en moule si production différée</t>
  </si>
  <si>
    <t>Protéger le convive : Beau mais non conforme</t>
  </si>
  <si>
    <t>Texture cible / niveau : IDDSI 4 dressé</t>
  </si>
  <si>
    <t>Geste attendu : Utiliser douille large, texture adaptée, gestes réguliers, contrôle température.</t>
  </si>
  <si>
    <t>Contrôle pratique : Régularité des portions, absence bavures, texture intacte.</t>
  </si>
  <si>
    <t>Erreur critique à éviter : Utiliser douille trop fine qui force la texture ou crée des ruptures.</t>
  </si>
  <si>
    <t>Hygiène / traçabilité : Poche propre, usage rapide, pas de maintien prolongé</t>
  </si>
  <si>
    <t>Risque principal / sécurité convive : Présentation informe</t>
  </si>
  <si>
    <t>Servir la bonne texture : IDDSI 4 dressé</t>
  </si>
  <si>
    <t>Faire le geste demandé : Utiliser douille large, texture adaptée, gestes réguliers, contrôle température.</t>
  </si>
  <si>
    <t>Vérifier concrètement : Régularité des portions, absence bavures, texture intacte.</t>
  </si>
  <si>
    <t>Ne pas faire l’erreur : Utiliser douille trop fine qui force la texture ou crée des ruptures.</t>
  </si>
  <si>
    <t>Laisser une trace / respecter l’hygiène : Poche propre, usage rapide, pas de maintien prolongé</t>
  </si>
  <si>
    <t>Protéger le convive : Présentation informe</t>
  </si>
  <si>
    <t>Geste attendu : Doser très peu, goûter, vérifier couleur/goût, tracer ingrédient ajouté.</t>
  </si>
  <si>
    <t>Contrôle pratique : Couleur cohérente, goût non modifié excessivement.</t>
  </si>
  <si>
    <t>Erreur critique à éviter : Masquer brûlé, gris ou défaut par colorant.</t>
  </si>
  <si>
    <t>Hygiène / traçabilité : Allergènes/fonds/sel à tracer</t>
  </si>
  <si>
    <t>Risque principal / sécurité convive : Aspect peu appétissant</t>
  </si>
  <si>
    <t>Faire le geste demandé : Doser très peu, goûter, vérifier couleur/goût, tracer ingrédient ajouté.</t>
  </si>
  <si>
    <t>Vérifier concrètement : Couleur cohérente, goût non modifié excessivement.</t>
  </si>
  <si>
    <t>Ne pas faire l’erreur : Masquer brûlé, gris ou défaut par colorant.</t>
  </si>
  <si>
    <t>Laisser une trace / respecter l’hygiène : Allergènes/fonds/sel à tracer</t>
  </si>
  <si>
    <t>Protéger le convive : Aspect peu appétissant</t>
  </si>
  <si>
    <t>Texture cible / niveau : IDDSI 4 moulé ou dressé</t>
  </si>
  <si>
    <t>Geste attendu : Dresser par composant, couleur adaptée, forme simple, sauce contrôlée.</t>
  </si>
  <si>
    <t>Contrôle pratique : Reconnaissance visuelle immédiate + texture validée.</t>
  </si>
  <si>
    <t>Erreur critique à éviter : Tout mélanger en une masse brune.</t>
  </si>
  <si>
    <t>Hygiène / traçabilité : Étiquetage composant/allergènes si barquettes</t>
  </si>
  <si>
    <t>Risque principal / sécurité convive : Perte du repère alimentaire</t>
  </si>
  <si>
    <t>Servir la bonne texture : IDDSI 4 moulé ou dressé</t>
  </si>
  <si>
    <t>Faire le geste demandé : Dresser par composant, couleur adaptée, forme simple, sauce contrôlée.</t>
  </si>
  <si>
    <t>Vérifier concrètement : Reconnaissance visuelle immédiate + texture validée.</t>
  </si>
  <si>
    <t>Ne pas faire l’erreur : Tout mélanger en une masse brune.</t>
  </si>
  <si>
    <t>Laisser une trace / respecter l’hygiène : Étiquetage composant/allergènes si barquettes</t>
  </si>
  <si>
    <t>Protéger le convive : Perte du repère alimentaire</t>
  </si>
  <si>
    <t>Geste attendu : Dresser relief régulier, napper si besoin, contrôler tenue.</t>
  </si>
  <si>
    <t>Contrôle pratique : Relief stable, pas de particules, pas de dessèchement.</t>
  </si>
  <si>
    <t>Erreur critique à éviter : Ajouter grains, chapelure ou éléments décoratifs dangereux.</t>
  </si>
  <si>
    <t>Hygiène / traçabilité : Dressage proche service, température contrôlée</t>
  </si>
  <si>
    <t>Faire le geste demandé : Dresser relief régulier, napper si besoin, contrôler tenue.</t>
  </si>
  <si>
    <t>Vérifier concrètement : Relief stable, pas de particules, pas de dessèchement.</t>
  </si>
  <si>
    <t>Ne pas faire l’erreur : Ajouter grains, chapelure ou éléments décoratifs dangereux.</t>
  </si>
  <si>
    <t>Laisser une trace / respecter l’hygiène : Dressage proche service, température contrôlée</t>
  </si>
  <si>
    <t>Geste attendu : Réaliser test en condition de service, corriger si trop liquide/collant.</t>
  </si>
  <si>
    <t>Contrôle pratique : Test cuillère inclinée documenté.</t>
  </si>
  <si>
    <t>Erreur critique à éviter : Valider uniquement au visuel.</t>
  </si>
  <si>
    <t>Hygiène / traçabilité : Contrôle avant envoi ou après remise en température</t>
  </si>
  <si>
    <t>Risque principal / sécurité convive : Texture trop liquide ou collante</t>
  </si>
  <si>
    <t>Faire le geste demandé : Réaliser test en condition de service, corriger si trop liquide/collant.</t>
  </si>
  <si>
    <t>Vérifier concrètement : Test cuillère inclinée documenté.</t>
  </si>
  <si>
    <t>Ne pas faire l’erreur : Valider uniquement au visuel.</t>
  </si>
  <si>
    <t>Laisser une trace / respecter l’hygiène : Contrôle avant envoi ou après remise en température</t>
  </si>
  <si>
    <t>Protéger le convive : Texture trop liquide ou collante</t>
  </si>
  <si>
    <t>Geste attendu : Contrôler entre doigts/cuillère selon protocole, reprendre lissage/tamisage.</t>
  </si>
  <si>
    <t>Contrôle pratique : Absence grains perceptibles, absence fibres.</t>
  </si>
  <si>
    <t>Erreur critique à éviter : Ne jamais vérifier la texture réelle.</t>
  </si>
  <si>
    <t>Hygiène / traçabilité : Hygiène du contrôle, ustensiles propres</t>
  </si>
  <si>
    <t>Risque principal / sécurité convive : Grains résiduels</t>
  </si>
  <si>
    <t>Faire le geste demandé : Contrôler entre doigts/cuillère selon protocole, reprendre lissage/tamisage.</t>
  </si>
  <si>
    <t>Vérifier concrètement : Absence grains perceptibles, absence fibres.</t>
  </si>
  <si>
    <t>Ne pas faire l’erreur : Ne jamais vérifier la texture réelle.</t>
  </si>
  <si>
    <t>Laisser une trace / respecter l’hygiène : Hygiène du contrôle, ustensiles propres</t>
  </si>
  <si>
    <t>Protéger le convive : Grains résiduels</t>
  </si>
  <si>
    <t>Texture cible / niveau : IDDSI 4 chaud</t>
  </si>
  <si>
    <t>Geste attendu : Contrôler après réchauffe: température, eau libre, texture, surface.</t>
  </si>
  <si>
    <t>Contrôle pratique : Validation finale après 10-15 min si maintien prévu.</t>
  </si>
  <si>
    <t>Erreur critique à éviter : Tester uniquement en sortie de robot.</t>
  </si>
  <si>
    <t>Hygiène / traçabilité : Mesure température cœur</t>
  </si>
  <si>
    <t>Risque principal / sécurité convive : Synérèse ou croûte</t>
  </si>
  <si>
    <t>Servir la bonne texture : IDDSI 4 chaud</t>
  </si>
  <si>
    <t>Faire le geste demandé : Contrôler après réchauffe: température, eau libre, texture, surface.</t>
  </si>
  <si>
    <t>Vérifier concrètement : Validation finale après 10-15 min si maintien prévu.</t>
  </si>
  <si>
    <t>Ne pas faire l’erreur : Tester uniquement en sortie de robot.</t>
  </si>
  <si>
    <t>Laisser une trace / respecter l’hygiène : Mesure température cœur</t>
  </si>
  <si>
    <t>Protéger le convive : Synérèse ou croûte</t>
  </si>
  <si>
    <t>Geste attendu : Observer, tester, corriger avec jus/sauce lié si besoin.</t>
  </si>
  <si>
    <t>Contrôle pratique : Aspect + test texture + goût.</t>
  </si>
  <si>
    <t>Erreur critique à éviter : Croire que brillant = toujours conforme.</t>
  </si>
  <si>
    <t>Hygiène / traçabilité : Correction chaude contrôlée</t>
  </si>
  <si>
    <t>Faire le geste demandé : Observer, tester, corriger avec jus/sauce lié si besoin.</t>
  </si>
  <si>
    <t>Vérifier concrètement : Aspect + test texture + goût.</t>
  </si>
  <si>
    <t>Ne pas faire l’erreur : Croire que brillant = toujours conforme.</t>
  </si>
  <si>
    <t>Laisser une trace / respecter l’hygiène : Correction chaude contrôlée</t>
  </si>
  <si>
    <t>Geste attendu : Créer une grille avec seuils et observation formateur.</t>
  </si>
  <si>
    <t>Contrôle pratique : Grille d’évaluation signée/formateur.</t>
  </si>
  <si>
    <t>Erreur critique à éviter : Dire “c’est bon” sans critères.</t>
  </si>
  <si>
    <t>Hygiène / traçabilité : Enregistrement température et écart</t>
  </si>
  <si>
    <t>Risque principal / sécurité convive : Évaluation subjective</t>
  </si>
  <si>
    <t>Faire le geste demandé : Créer une grille avec seuils et observation formateur.</t>
  </si>
  <si>
    <t>Vérifier concrètement : Grille d’évaluation signée/formateur.</t>
  </si>
  <si>
    <t>Ne pas faire l’erreur : Dire “c’est bon” sans critères.</t>
  </si>
  <si>
    <t>Laisser une trace / respecter l’hygiène : Enregistrement température et écart</t>
  </si>
  <si>
    <t>Protéger le convive : Évaluation subjective</t>
  </si>
  <si>
    <t>Geste attendu : Préparer matériel, travailler par petites quantités, couvrir, mesurer température.</t>
  </si>
  <si>
    <t>Contrôle pratique : Heures/températures lot par lot.</t>
  </si>
  <si>
    <t>Erreur critique à éviter : Découper tout le lot puis attendre longtemps.</t>
  </si>
  <si>
    <t>Hygiène / traçabilité : Maintien chaud ou refroidissement rapide selon PMS</t>
  </si>
  <si>
    <t>Risque principal / sécurité convive : Temps d’attente</t>
  </si>
  <si>
    <t>Faire le geste demandé : Préparer matériel, travailler par petites quantités, couvrir, mesurer température.</t>
  </si>
  <si>
    <t>Vérifier concrètement : Heures/températures lot par lot.</t>
  </si>
  <si>
    <t>Ne pas faire l’erreur : Découper tout le lot puis attendre longtemps.</t>
  </si>
  <si>
    <t>Laisser une trace / respecter l’hygiène : Maintien chaud ou refroidissement rapide selon PMS</t>
  </si>
  <si>
    <t>Protéger le convive : Temps d’attente</t>
  </si>
  <si>
    <t>Geste attendu : Moules peu profonds si possible, cellule, température cœur, étiquetage.</t>
  </si>
  <si>
    <t>Contrôle pratique : Descente température conforme PMS.</t>
  </si>
  <si>
    <t>Erreur critique à éviter : Empiler moules chauds ou refroidir à l’air.</t>
  </si>
  <si>
    <t>Hygiène / traçabilité : Refroidissement +63/+10 selon exigence si PCEA</t>
  </si>
  <si>
    <t>Risque principal / sécurité convive : Refroidissement lent</t>
  </si>
  <si>
    <t>Faire le geste demandé : Moules peu profonds si possible, cellule, température cœur, étiquetage.</t>
  </si>
  <si>
    <t>Vérifier concrètement : Descente température conforme PMS.</t>
  </si>
  <si>
    <t>Ne pas faire l’erreur : Empiler moules chauds ou refroidir à l’air.</t>
  </si>
  <si>
    <t>Laisser une trace / respecter l’hygiène : Refroidissement +63/+10 selon exigence si PCEA</t>
  </si>
  <si>
    <t>Protéger le convive : Refroidissement lent</t>
  </si>
  <si>
    <t>Geste attendu : Noter ajout, quantité, lot, allergène, informer responsable.</t>
  </si>
  <si>
    <t>Contrôle pratique : Fiche produit/recette actualisée.</t>
  </si>
  <si>
    <t>Erreur critique à éviter : Corriger discrètement sans mise à jour.</t>
  </si>
  <si>
    <t>Hygiène / traçabilité : PMS, allergènes, étiquetage barquette</t>
  </si>
  <si>
    <t>Faire le geste demandé : Noter ajout, quantité, lot, allergène, informer responsable.</t>
  </si>
  <si>
    <t>Vérifier concrètement : Fiche produit/recette actualisée.</t>
  </si>
  <si>
    <t>Ne pas faire l’erreur : Corriger discrètement sans mise à jour.</t>
  </si>
  <si>
    <t>Laisser une trace / respecter l’hygiène : PMS, allergènes, étiquetage barquette</t>
  </si>
  <si>
    <t>Texture cible / niveau : Formation</t>
  </si>
  <si>
    <t>Geste attendu : Classer chaque ligne avec niveau de preuve et statut.</t>
  </si>
  <si>
    <t>Contrôle pratique : Colonne Niveau_preuve_source + Statut.</t>
  </si>
  <si>
    <t>Erreur critique à éviter : Présenter un ratio non vérifié comme norme officielle.</t>
  </si>
  <si>
    <t>Hygiène / traçabilité : Validation formateur/responsable avant usage</t>
  </si>
  <si>
    <t>Risque principal / sécurité convive : Fausse certitude</t>
  </si>
  <si>
    <t>Servir la bonne texture : Formation</t>
  </si>
  <si>
    <t>Faire le geste demandé : Classer chaque ligne avec niveau de preuve et statut.</t>
  </si>
  <si>
    <t>Vérifier concrètement : Colonne Niveau_preuve_source + Statut.</t>
  </si>
  <si>
    <t>Ne pas faire l’erreur : Présenter un ratio non vérifié comme norme officielle.</t>
  </si>
  <si>
    <t>Laisser une trace / respecter l’hygiène : Validation formateur/responsable avant usage</t>
  </si>
  <si>
    <t>Protéger le convive : Fausse certitude</t>
  </si>
  <si>
    <t>Geste attendu : Construire menu avec viande braisée, légumes racines, jus filtré.</t>
  </si>
  <si>
    <t>Contrôle pratique : Texture + goût + couleur + saison.</t>
  </si>
  <si>
    <t>Erreur critique à éviter : Servir uniquement purée brune uniforme.</t>
  </si>
  <si>
    <t>Hygiène / traçabilité : Contrôle refroidissement liaisons longues</t>
  </si>
  <si>
    <t>Risque principal / sécurité convive : Menu lourd ou fade</t>
  </si>
  <si>
    <t>Faire le geste demandé : Construire menu avec viande braisée, légumes racines, jus filtré.</t>
  </si>
  <si>
    <t>Vérifier concrètement : Texture + goût + couleur + saison.</t>
  </si>
  <si>
    <t>Ne pas faire l’erreur : Servir uniquement purée brune uniforme.</t>
  </si>
  <si>
    <t>Laisser une trace / respecter l’hygiène : Contrôle refroidissement liaisons longues</t>
  </si>
  <si>
    <t>Protéger le convive : Menu lourd ou fade</t>
  </si>
  <si>
    <t>Geste attendu : Égoutter, réduire, associer pomme de terre/patate douce, lier si besoin.</t>
  </si>
  <si>
    <t>Contrôle pratique : Absence eau libre après 15 min.</t>
  </si>
  <si>
    <t>Erreur critique à éviter : Ajouter gomme sans enlever l’eau libre.</t>
  </si>
  <si>
    <t>Hygiène / traçabilité : Refroidissement rapide, chaîne du froid si froid</t>
  </si>
  <si>
    <t>Risque principal / sécurité convive : Eau libre, acidité</t>
  </si>
  <si>
    <t>Faire le geste demandé : Égoutter, réduire, associer pomme de terre/patate douce, lier si besoin.</t>
  </si>
  <si>
    <t>Vérifier concrètement : Absence eau libre après 15 min.</t>
  </si>
  <si>
    <t>Ne pas faire l’erreur : Ajouter gomme sans enlever l’eau libre.</t>
  </si>
  <si>
    <t>Laisser une trace / respecter l’hygiène : Refroidissement rapide, chaîne du froid si froid</t>
  </si>
  <si>
    <t>Protéger le convive : Eau libre, acidité</t>
  </si>
  <si>
    <t>Texture cible / niveau : Dessert lisse</t>
  </si>
  <si>
    <t>Geste attendu : Cuire doucement, mixer, couvrir, refroidir, contrôler eau libre.</t>
  </si>
  <si>
    <t>Contrôle pratique : Couleur, goût, absence eau libre.</t>
  </si>
  <si>
    <t>Erreur critique à éviter : Laisser fruit mixé à l’air.</t>
  </si>
  <si>
    <t>Hygiène / traçabilité : Chaîne du froid desserts</t>
  </si>
  <si>
    <t>Risque principal / sécurité convive : Oxydation, eau, acidité</t>
  </si>
  <si>
    <t>Servir la bonne texture : Dessert lisse</t>
  </si>
  <si>
    <t>Faire le geste demandé : Cuire doucement, mixer, couvrir, refroidir, contrôler eau libre.</t>
  </si>
  <si>
    <t>Vérifier concrètement : Couleur, goût, absence eau libre.</t>
  </si>
  <si>
    <t>Ne pas faire l’erreur : Laisser fruit mixé à l’air.</t>
  </si>
  <si>
    <t>Laisser une trace / respecter l’hygiène : Chaîne du froid desserts</t>
  </si>
  <si>
    <t>Protéger le convive : Oxydation, eau, acidité</t>
  </si>
  <si>
    <t>Geste attendu : Cuire fondant, égoutter, mixer, associer à protéines ou sauce.</t>
  </si>
  <si>
    <t>Contrôle pratique : Tenue cuillère, goût équilibré, couleur lisible.</t>
  </si>
  <si>
    <t>Erreur critique à éviter : Trop sucrer le plat ou masquer protéine.</t>
  </si>
  <si>
    <t>Hygiène / traçabilité : Traçabilité recette et allergènes sauce</t>
  </si>
  <si>
    <t>Risque principal / sécurité convive : Texture lourde ou trop sucrée</t>
  </si>
  <si>
    <t>Faire le geste demandé : Cuire fondant, égoutter, mixer, associer à protéines ou sauce.</t>
  </si>
  <si>
    <t>Vérifier concrètement : Tenue cuillère, goût équilibré, couleur lisible.</t>
  </si>
  <si>
    <t>Ne pas faire l’erreur : Trop sucrer le plat ou masquer protéine.</t>
  </si>
  <si>
    <t>Laisser une trace / respecter l’hygiène : Traçabilité recette et allergènes sauce</t>
  </si>
  <si>
    <t>Protéger le convive : Texture lourde ou trop sucrée</t>
  </si>
  <si>
    <t>Geste attendu : Créer fiche exercice + grille validation + correction B.</t>
  </si>
  <si>
    <t>Contrôle pratique : Grille multi-critères: produit, texture, goût, hygiène, présentation.</t>
  </si>
  <si>
    <t>Erreur critique à éviter : Noter uniquement le résultat final.</t>
  </si>
  <si>
    <t>Hygiène / traçabilité : Enregistrement température, nettoyage poste</t>
  </si>
  <si>
    <t>Risque principal / sécurité convive : Évaluation incomplète</t>
  </si>
  <si>
    <t>Faire le geste demandé : Créer fiche exercice + grille validation + correction B.</t>
  </si>
  <si>
    <t>Vérifier concrètement : Grille multi-critères: produit, texture, goût, hygiène, présentation.</t>
  </si>
  <si>
    <t>Ne pas faire l’erreur : Noter uniquement le résultat final.</t>
  </si>
  <si>
    <t>Laisser une trace / respecter l’hygiène : Enregistrement température, nettoyage poste</t>
  </si>
  <si>
    <t>Protéger le convive : Évaluation incomplète</t>
  </si>
  <si>
    <t>Geste attendu : Relance ciblée, puis réponse B corrigée.</t>
  </si>
  <si>
    <t>Contrôle pratique : Comparaison note A/B et justification.</t>
  </si>
  <si>
    <t>Erreur critique à éviter : Dire directement la recette complète.</t>
  </si>
  <si>
    <t>Hygiène / traçabilité : Hygiène maintenue pendant reprise</t>
  </si>
  <si>
    <t>Risque principal / sécurité convive : Conseil trop directif</t>
  </si>
  <si>
    <t>Faire le geste demandé : Relance ciblée, puis réponse B corrigée.</t>
  </si>
  <si>
    <t>Vérifier concrètement : Comparaison note A/B et justification.</t>
  </si>
  <si>
    <t>Ne pas faire l’erreur : Dire directement la recette complète.</t>
  </si>
  <si>
    <t>Laisser une trace / respecter l’hygiène : Hygiène maintenue pendant reprise</t>
  </si>
  <si>
    <t>Protéger le convive : Conseil trop directif</t>
  </si>
  <si>
    <t>Geste attendu : Créer deux réponses attendues distinctes sur la même question.</t>
  </si>
  <si>
    <t>Contrôle pratique : Barème différencié A/B.</t>
  </si>
  <si>
    <t>Erreur critique à éviter : Mettre la même réponse PRO et CFA.</t>
  </si>
  <si>
    <t>Hygiène / traçabilité : Validation formateur selon niveau</t>
  </si>
  <si>
    <t>Risque principal / sécurité convive : Attendu mal calibré</t>
  </si>
  <si>
    <t>Faire le geste demandé : Créer deux réponses attendues distinctes sur la même question.</t>
  </si>
  <si>
    <t>Vérifier concrètement : Barème différencié A/B.</t>
  </si>
  <si>
    <t>Ne pas faire l’erreur : Mettre la même réponse PRO et CFA.</t>
  </si>
  <si>
    <t>Laisser une trace / respecter l’hygiène : Validation formateur selon niveau</t>
  </si>
  <si>
    <t>Protéger le convive : Attendu mal calibré</t>
  </si>
  <si>
    <t>Geste attendu : Adapter quantité au modèle, travailler par lots, racler, contrôler chaque lot.</t>
  </si>
  <si>
    <t>Contrôle pratique : Homogénéité sur tout le lot.</t>
  </si>
  <si>
    <t>Erreur critique à éviter : Surcharger pour gagner du temps.</t>
  </si>
  <si>
    <t>Hygiène / traçabilité : Limiter attentes entre lots</t>
  </si>
  <si>
    <t>Risque principal / sécurité convive : Lissage irrégulier</t>
  </si>
  <si>
    <t>Faire le geste demandé : Adapter quantité au modèle, travailler par lots, racler, contrôler chaque lot.</t>
  </si>
  <si>
    <t>Vérifier concrètement : Homogénéité sur tout le lot.</t>
  </si>
  <si>
    <t>Ne pas faire l’erreur : Surcharger pour gagner du temps.</t>
  </si>
  <si>
    <t>Laisser une trace / respecter l’hygiène : Limiter attentes entre lots</t>
  </si>
  <si>
    <t>Protéger le convive : Lissage irrégulier</t>
  </si>
  <si>
    <t>Geste attendu : Tester après remise chaude ou refroidissement selon service.</t>
  </si>
  <si>
    <t>Contrôle pratique : Test texture à température cible.</t>
  </si>
  <si>
    <t>Erreur critique à éviter : Tester froid puis servir chaud sans recontrôle.</t>
  </si>
  <si>
    <t>Hygiène / traçabilité : Température mesurée au moment du test</t>
  </si>
  <si>
    <t>Risque principal / sécurité convive : Déclassement texture</t>
  </si>
  <si>
    <t>Faire le geste demandé : Tester après remise chaude ou refroidissement selon service.</t>
  </si>
  <si>
    <t>Vérifier concrètement : Test texture à température cible.</t>
  </si>
  <si>
    <t>Ne pas faire l’erreur : Tester froid puis servir chaud sans recontrôle.</t>
  </si>
  <si>
    <t>Laisser une trace / respecter l’hygiène : Température mesurée au moment du test</t>
  </si>
  <si>
    <t>Protéger le convive : Déclassement texture</t>
  </si>
  <si>
    <t>Geste attendu : Napper légèrement, contrôler écoulement, température et goût.</t>
  </si>
  <si>
    <t>Contrôle pratique : Absence flaque, sauce liée, goût cohérent.</t>
  </si>
  <si>
    <t>Erreur critique à éviter : Ajouter jus liquide autour du dôme.</t>
  </si>
  <si>
    <t>Hygiène / traçabilité : Température et allergènes sauce</t>
  </si>
  <si>
    <t>Risque principal / sécurité convive : Sauce trop liquide</t>
  </si>
  <si>
    <t>Faire le geste demandé : Napper légèrement, contrôler écoulement, température et goût.</t>
  </si>
  <si>
    <t>Vérifier concrètement : Absence flaque, sauce liée, goût cohérent.</t>
  </si>
  <si>
    <t>Ne pas faire l’erreur : Ajouter jus liquide autour du dôme.</t>
  </si>
  <si>
    <t>Laisser une trace / respecter l’hygiène : Température et allergènes sauce</t>
  </si>
  <si>
    <t>Protéger le convive : Sauce trop liquide</t>
  </si>
  <si>
    <t>Geste attendu : Reprendre recette, peser, corriger progressivement, tester.</t>
  </si>
  <si>
    <t>Contrôle pratique : Goût viande, tenue cuillère, pas d’eau libre.</t>
  </si>
  <si>
    <t>Erreur critique à éviter : Saler fortement pour compenser l’eau.</t>
  </si>
  <si>
    <t>Hygiène / traçabilité : Tracer correction et allergènes ajoutés</t>
  </si>
  <si>
    <t>Risque principal / sécurité convive : Fadeur, liquide</t>
  </si>
  <si>
    <t>Faire le geste demandé : Reprendre recette, peser, corriger progressivement, tester.</t>
  </si>
  <si>
    <t>Vérifier concrètement : Goût viande, tenue cuillère, pas d’eau libre.</t>
  </si>
  <si>
    <t>Ne pas faire l’erreur : Saler fortement pour compenser l’eau.</t>
  </si>
  <si>
    <t>Laisser une trace / respecter l’hygiène : Tracer correction et allergènes ajoutés</t>
  </si>
  <si>
    <t>Protéger le convive : Fadeur, liquide</t>
  </si>
  <si>
    <t>Geste attendu : Désinfecter sonde, mesurer cœur/masse, noter heure/température.</t>
  </si>
  <si>
    <t>Contrôle pratique : Température fiable + hygiène sonde.</t>
  </si>
  <si>
    <t>Erreur critique à éviter : Piquer avec sonde sale ou seulement en surface.</t>
  </si>
  <si>
    <t>Hygiène / traçabilité : Procédure température PMS</t>
  </si>
  <si>
    <t>Risque principal / sécurité convive : Recontamination par sonde</t>
  </si>
  <si>
    <t>Faire le geste demandé : Désinfecter sonde, mesurer cœur/masse, noter heure/température.</t>
  </si>
  <si>
    <t>Vérifier concrètement : Température fiable + hygiène sonde.</t>
  </si>
  <si>
    <t>Ne pas faire l’erreur : Piquer avec sonde sale ou seulement en surface.</t>
  </si>
  <si>
    <t>Laisser une trace / respecter l’hygiène : Procédure température PMS</t>
  </si>
  <si>
    <t>Protéger le convive : Recontamination par sonde</t>
  </si>
  <si>
    <t>Texture cible / niveau : Formation atelier</t>
  </si>
  <si>
    <t>Geste attendu : Organiser échantillons, noter observations, relier causes et résultats.</t>
  </si>
  <si>
    <t>Contrôle pratique : Grille observation texture/goût/aspect.</t>
  </si>
  <si>
    <t>Erreur critique à éviter : Faire goûter sans protocole hygiène ou allergène.</t>
  </si>
  <si>
    <t>Hygiène / traçabilité : Ustensiles propres, petites quantités, identification lots</t>
  </si>
  <si>
    <t>Risque principal / sécurité convive : Apprentissage abstrait</t>
  </si>
  <si>
    <t>Servir la bonne texture : Formation atelier</t>
  </si>
  <si>
    <t>Faire le geste demandé : Organiser échantillons, noter observations, relier causes et résultats.</t>
  </si>
  <si>
    <t>Vérifier concrètement : Grille observation texture/goût/aspect.</t>
  </si>
  <si>
    <t>Ne pas faire l’erreur : Faire goûter sans protocole hygiène ou allergène.</t>
  </si>
  <si>
    <t>Laisser une trace / respecter l’hygiène : Ustensiles propres, petites quantités, identification lots</t>
  </si>
  <si>
    <t>Protéger le convive : Apprentissage abstrait</t>
  </si>
  <si>
    <t>Geste attendu : Créer fiche par matériel avec capacité, vitesse, nettoyage, contrôles.</t>
  </si>
  <si>
    <t>Contrôle pratique : Essai local + validation formateur/chef.</t>
  </si>
  <si>
    <t>Erreur critique à éviter : Copier un protocole Blixer sur tout appareil.</t>
  </si>
  <si>
    <t>Hygiène / traçabilité : Nettoyage propre à chaque matériel</t>
  </si>
  <si>
    <t>Risque principal / sécurité convive : Protocole inadapté au modèle</t>
  </si>
  <si>
    <t>Faire le geste demandé : Créer fiche par matériel avec capacité, vitesse, nettoyage, contrôles.</t>
  </si>
  <si>
    <t>Vérifier concrètement : Essai local + validation formateur/chef.</t>
  </si>
  <si>
    <t>Ne pas faire l’erreur : Copier un protocole Blixer sur tout appareil.</t>
  </si>
  <si>
    <t>Laisser une trace / respecter l’hygiène : Nettoyage propre à chaque matériel</t>
  </si>
  <si>
    <t>Protéger le convive : Protocole inadapté au modèle</t>
  </si>
  <si>
    <t>Geste attendu : Peser ou calibrer portions, vérifier composants, noter refus/restes si protocole.</t>
  </si>
  <si>
    <t>Contrôle pratique : Poids portion + aspect + consommation.</t>
  </si>
  <si>
    <t>Erreur critique à éviter : Faire de petites rosaces esthétiques mais insuffisantes.</t>
  </si>
  <si>
    <t>Hygiène / traçabilité : Suivi consommation si résident à risque</t>
  </si>
  <si>
    <t>Risque principal / sécurité convive : Sous-portion, dénutrition</t>
  </si>
  <si>
    <t>Faire le geste demandé : Peser ou calibrer portions, vérifier composants, noter refus/restes si protocole.</t>
  </si>
  <si>
    <t>Vérifier concrètement : Poids portion + aspect + consommation.</t>
  </si>
  <si>
    <t>Ne pas faire l’erreur : Faire de petites rosaces esthétiques mais insuffisantes.</t>
  </si>
  <si>
    <t>Laisser une trace / respecter l’hygiène : Suivi consommation si résident à risque</t>
  </si>
  <si>
    <t>Protéger le convive : Sous-portion, dénutrition</t>
  </si>
  <si>
    <t>Geste attendu : Adapter quantité, limiter surmixage, racler, laisser reposer si procédure.</t>
  </si>
  <si>
    <t>Contrôle pratique : Couleur cohérente, pas bulles excessives.</t>
  </si>
  <si>
    <t>Erreur critique à éviter : Foisonner une viande comme une mousse sans objectif.</t>
  </si>
  <si>
    <t>Hygiène / traçabilité : Contrôle temps/température pendant reprise</t>
  </si>
  <si>
    <t>Risque principal / sécurité convive : Air, couleur pâle, instabilité</t>
  </si>
  <si>
    <t>Faire le geste demandé : Adapter quantité, limiter surmixage, racler, laisser reposer si procédure.</t>
  </si>
  <si>
    <t>Vérifier concrètement : Couleur cohérente, pas bulles excessives.</t>
  </si>
  <si>
    <t>Ne pas faire l’erreur : Foisonner une viande comme une mousse sans objectif.</t>
  </si>
  <si>
    <t>Laisser une trace / respecter l’hygiène : Contrôle temps/température pendant reprise</t>
  </si>
  <si>
    <t>Protéger le convive : Air, couleur pâle, instabilité</t>
  </si>
  <si>
    <t>Geste attendu : Choisir liant cohérent, peser, incorporer chaud, recontrôler.</t>
  </si>
  <si>
    <t>Contrôle pratique : Texture stable, goût cohérent, allergènes tracés.</t>
  </si>
  <si>
    <t>Erreur critique à éviter : Ajouter plusieurs liants sans maîtrise.</t>
  </si>
  <si>
    <t>Hygiène / traçabilité : Allergènes lait/œuf/moutarde selon ajout</t>
  </si>
  <si>
    <t>Risque principal / sécurité convive : Sableux ou séparation</t>
  </si>
  <si>
    <t>Faire le geste demandé : Choisir liant cohérent, peser, incorporer chaud, recontrôler.</t>
  </si>
  <si>
    <t>Vérifier concrètement : Texture stable, goût cohérent, allergènes tracés.</t>
  </si>
  <si>
    <t>Ne pas faire l’erreur : Ajouter plusieurs liants sans maîtrise.</t>
  </si>
  <si>
    <t>Laisser une trace / respecter l’hygiène : Allergènes lait/œuf/moutarde selon ajout</t>
  </si>
  <si>
    <t>Protéger le convive : Sableux ou séparation</t>
  </si>
  <si>
    <t>Geste attendu : Démonter selon notice, nettoyer, désinfecter, contrôler zones cachées.</t>
  </si>
  <si>
    <t>Contrôle pratique : Absence résidus, fiche nettoyage validée.</t>
  </si>
  <si>
    <t>Erreur critique à éviter : Nettoyer seulement la cuve visible.</t>
  </si>
  <si>
    <t>Hygiène / traçabilité : Plan de nettoyage-désinfection</t>
  </si>
  <si>
    <t>Risque principal / sécurité convive : Résidus invisibles</t>
  </si>
  <si>
    <t>Faire le geste demandé : Démonter selon notice, nettoyer, désinfecter, contrôler zones cachées.</t>
  </si>
  <si>
    <t>Vérifier concrètement : Absence résidus, fiche nettoyage validée.</t>
  </si>
  <si>
    <t>Ne pas faire l’erreur : Nettoyer seulement la cuve visible.</t>
  </si>
  <si>
    <t>Laisser une trace / respecter l’hygiène : Plan de nettoyage-désinfection</t>
  </si>
  <si>
    <t>Protéger le convive : Résidus invisibles</t>
  </si>
  <si>
    <t>Geste attendu : Utiliser grille à points avec observations.</t>
  </si>
  <si>
    <t>Contrôle pratique : Critères cochables + commentaire formateur.</t>
  </si>
  <si>
    <t>Erreur critique à éviter : Mettre une note au ressenti seulement.</t>
  </si>
  <si>
    <t>Hygiène / traçabilité : Dressage à température correcte</t>
  </si>
  <si>
    <t>Risque principal / sécurité convive : Notation subjective</t>
  </si>
  <si>
    <t>Faire le geste demandé : Utiliser grille à points avec observations.</t>
  </si>
  <si>
    <t>Vérifier concrètement : Critères cochables + commentaire formateur.</t>
  </si>
  <si>
    <t>Ne pas faire l’erreur : Mettre une note au ressenti seulement.</t>
  </si>
  <si>
    <t>Laisser une trace / respecter l’hygiène : Dressage à température correcte</t>
  </si>
  <si>
    <t>Protéger le convive : Notation subjective</t>
  </si>
  <si>
    <t>Texture cible / niveau : Ressource documentaire</t>
  </si>
  <si>
    <t>Geste attendu : Créer statut “à vérifier” et champ source attendue.</t>
  </si>
  <si>
    <t>Contrôle pratique : Statut documentaire clairement indiqué.</t>
  </si>
  <si>
    <t>Erreur critique à éviter : Mettre des vitesses sans preuve.</t>
  </si>
  <si>
    <t>Hygiène / traçabilité : Validation chef/formateur avant usage</t>
  </si>
  <si>
    <t>Risque principal / sécurité convive : Source non vérifiée</t>
  </si>
  <si>
    <t>Servir la bonne texture : Ressource documentaire</t>
  </si>
  <si>
    <t>Faire le geste demandé : Créer statut “à vérifier” et champ source attendue.</t>
  </si>
  <si>
    <t>Vérifier concrètement : Statut documentaire clairement indiqué.</t>
  </si>
  <si>
    <t>Ne pas faire l’erreur : Mettre des vitesses sans preuve.</t>
  </si>
  <si>
    <t>Laisser une trace / respecter l’hygiène : Validation chef/formateur avant usage</t>
  </si>
  <si>
    <t>Protéger le convive : Source non vérifiée</t>
  </si>
  <si>
    <t>Geste attendu : Préparer mini-échantillons, faire observer, corriger, noter causes.</t>
  </si>
  <si>
    <t>Contrôle pratique : Fiche diagnostic remplie.</t>
  </si>
  <si>
    <t>Erreur critique à éviter : Faire goûter des échantillons sans hygiène/allergènes.</t>
  </si>
  <si>
    <t>Hygiène / traçabilité : Échantillons identifiés, allergènes, hygiène</t>
  </si>
  <si>
    <t>Risque principal / sécurité convive : Cours trop théorique</t>
  </si>
  <si>
    <t>Faire le geste demandé : Préparer mini-échantillons, faire observer, corriger, noter causes.</t>
  </si>
  <si>
    <t>Vérifier concrètement : Fiche diagnostic remplie.</t>
  </si>
  <si>
    <t>Ne pas faire l’erreur : Faire goûter des échantillons sans hygiène/allergènes.</t>
  </si>
  <si>
    <t>Laisser une trace / respecter l’hygiène : Échantillons identifiés, allergènes, hygiène</t>
  </si>
  <si>
    <t>Protéger le convive : Cours trop théorique</t>
  </si>
  <si>
    <t>Geste attendu : Faire verbaliser après exercice: produit, cuisson, ratio, test, défauts.</t>
  </si>
  <si>
    <t>Contrôle pratique : Grille orale courte + résultat atelier.</t>
  </si>
  <si>
    <t>Erreur critique à éviter : Noter uniquement la production finale.</t>
  </si>
  <si>
    <t>Hygiène / traçabilité : Traçabilité des choix si protocole interne</t>
  </si>
  <si>
    <t>Risque principal / sécurité convive : Compétence non transférable</t>
  </si>
  <si>
    <t>Faire le geste demandé : Faire verbaliser après exercice: produit, cuisson, ratio, test, défauts.</t>
  </si>
  <si>
    <t>Vérifier concrètement : Grille orale courte + résultat atelier.</t>
  </si>
  <si>
    <t>Ne pas faire l’erreur : Noter uniquement la production finale.</t>
  </si>
  <si>
    <t>Laisser une trace / respecter l’hygiène : Traçabilité des choix si protocole interne</t>
  </si>
  <si>
    <t>Protéger le convive : Compétence non transférable</t>
  </si>
  <si>
    <t>Auteur : Joel Leboucher • Rochefort sur Mer |  Date : 08 Juin 2026  |  heure : 11h30 |  Document réalisé avec l'aide de ChatGPT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</si>
</sst>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name val="Carlito"/>
    </font>
    <font>
      <sz val="11"/>
      <color theme="1"/>
      <name val="Calibri"/>
      <family val="2"/>
      <scheme val="minor"/>
    </font>
    <font>
      <sz val="11"/>
      <color theme="1"/>
      <name val="Calibri"/>
      <family val="2"/>
      <scheme val="minor"/>
    </font>
    <font>
      <sz val="11"/>
      <name val="Carlito"/>
      <family val="2"/>
    </font>
    <font>
      <b/>
      <sz val="14"/>
      <color theme="0"/>
      <name val="Calibri"/>
      <family val="2"/>
    </font>
    <font>
      <sz val="11"/>
      <color theme="1"/>
      <name val="Calibri"/>
      <family val="2"/>
    </font>
    <font>
      <b/>
      <sz val="14"/>
      <color rgb="FFC00000"/>
      <name val="Calibri"/>
      <family val="2"/>
    </font>
    <font>
      <b/>
      <sz val="12"/>
      <color rgb="FF1F2937"/>
      <name val="Calibri"/>
      <family val="2"/>
    </font>
    <font>
      <b/>
      <sz val="12"/>
      <color rgb="FF111827"/>
      <name val="Calibri"/>
      <family val="2"/>
    </font>
    <font>
      <b/>
      <sz val="14"/>
      <color rgb="FFFFFFFF"/>
      <name val="Calibri"/>
      <family val="2"/>
    </font>
    <font>
      <sz val="11"/>
      <name val="Calibri"/>
      <family val="2"/>
    </font>
    <font>
      <b/>
      <sz val="11"/>
      <name val="Calibri"/>
      <family val="2"/>
    </font>
    <font>
      <b/>
      <sz val="11"/>
      <color rgb="FFFFFFFF"/>
      <name val="Calibri"/>
      <family val="2"/>
    </font>
    <font>
      <b/>
      <sz val="14"/>
      <name val="Calibri"/>
      <family val="2"/>
    </font>
    <font>
      <b/>
      <sz val="12"/>
      <color rgb="FFFFFFFF"/>
      <name val="Calibri"/>
      <family val="2"/>
    </font>
    <font>
      <sz val="12"/>
      <name val="Calibri"/>
      <family val="2"/>
    </font>
    <font>
      <b/>
      <sz val="12"/>
      <name val="Calibri"/>
      <family val="2"/>
    </font>
    <font>
      <b/>
      <sz val="12"/>
      <color theme="0"/>
      <name val="Calibri"/>
      <family val="2"/>
    </font>
    <font>
      <b/>
      <sz val="14"/>
      <color rgb="FF0033CC"/>
      <name val="Calibri"/>
      <family val="2"/>
    </font>
    <font>
      <b/>
      <sz val="16"/>
      <color rgb="FFFFFFFF"/>
      <name val="Calibri"/>
      <family val="2"/>
    </font>
    <font>
      <b/>
      <sz val="16"/>
      <color theme="0"/>
      <name val="Calibri"/>
      <family val="2"/>
    </font>
    <font>
      <b/>
      <sz val="12"/>
      <color rgb="FF0033CC"/>
      <name val="Calibri"/>
      <family val="2"/>
    </font>
    <font>
      <i/>
      <sz val="12"/>
      <name val="Calibri"/>
      <family val="2"/>
    </font>
    <font>
      <b/>
      <sz val="10"/>
      <color rgb="FFFFFFFF"/>
      <name val="Calibri"/>
      <family val="2"/>
    </font>
    <font>
      <b/>
      <sz val="12"/>
      <color theme="1"/>
      <name val="Calibri"/>
      <family val="2"/>
    </font>
    <font>
      <sz val="12"/>
      <color theme="0" tint="-0.14999847407452621"/>
      <name val="Calibri"/>
      <family val="2"/>
    </font>
    <font>
      <sz val="11"/>
      <color theme="0" tint="-0.14999847407452621"/>
      <name val="Calibri"/>
      <family val="2"/>
    </font>
    <font>
      <b/>
      <sz val="16"/>
      <color rgb="FFC00000"/>
      <name val="Calibri"/>
      <family val="2"/>
    </font>
    <font>
      <b/>
      <sz val="11"/>
      <color theme="0"/>
      <name val="Calibri"/>
      <family val="2"/>
    </font>
    <font>
      <b/>
      <sz val="20"/>
      <color rgb="FFFF0000"/>
      <name val="Calibri"/>
      <family val="2"/>
    </font>
    <font>
      <sz val="12"/>
      <color theme="0" tint="-4.9989318521683403E-2"/>
      <name val="Calibri"/>
      <family val="2"/>
    </font>
    <font>
      <sz val="14"/>
      <name val="Calibri"/>
      <family val="2"/>
    </font>
    <font>
      <sz val="10"/>
      <name val="Arial"/>
      <family val="2"/>
    </font>
    <font>
      <sz val="12"/>
      <color theme="1"/>
      <name val="Calibri"/>
      <family val="2"/>
      <scheme val="minor"/>
    </font>
    <font>
      <sz val="18"/>
      <color theme="0"/>
      <name val="Calibri"/>
      <family val="2"/>
      <scheme val="minor"/>
    </font>
    <font>
      <b/>
      <sz val="18"/>
      <color theme="0"/>
      <name val="Calibri"/>
      <family val="2"/>
      <scheme val="minor"/>
    </font>
    <font>
      <sz val="18"/>
      <color theme="0"/>
      <name val="Calibri"/>
      <family val="2"/>
    </font>
    <font>
      <sz val="18"/>
      <color theme="1"/>
      <name val="Calibri"/>
      <family val="2"/>
      <scheme val="minor"/>
    </font>
    <font>
      <sz val="18"/>
      <name val="Arial"/>
      <family val="2"/>
    </font>
    <font>
      <sz val="18"/>
      <color theme="0"/>
      <name val="Arial"/>
      <family val="2"/>
    </font>
    <font>
      <u/>
      <sz val="18"/>
      <color theme="10"/>
      <name val="Calibri"/>
      <family val="2"/>
      <scheme val="minor"/>
    </font>
    <font>
      <b/>
      <sz val="16"/>
      <color theme="5" tint="-0.249977111117893"/>
      <name val="Calibri"/>
      <family val="2"/>
    </font>
    <font>
      <sz val="14"/>
      <color rgb="FF0033CC"/>
      <name val="Calibri"/>
      <family val="2"/>
    </font>
    <font>
      <b/>
      <sz val="14"/>
      <color rgb="FF129087"/>
      <name val="Calibri"/>
      <family val="2"/>
    </font>
    <font>
      <b/>
      <sz val="18"/>
      <color rgb="FFFFFFFF"/>
      <name val="Calibri"/>
      <family val="2"/>
    </font>
    <font>
      <u/>
      <sz val="11"/>
      <color theme="10"/>
      <name val="Carlito"/>
      <family val="2"/>
    </font>
    <font>
      <b/>
      <sz val="11"/>
      <name val="Carlito"/>
      <family val="2"/>
    </font>
    <font>
      <b/>
      <sz val="13.5"/>
      <name val="Carlito"/>
      <family val="2"/>
    </font>
  </fonts>
  <fills count="37">
    <fill>
      <patternFill patternType="none"/>
    </fill>
    <fill>
      <patternFill patternType="gray125"/>
    </fill>
    <fill>
      <patternFill patternType="solid">
        <fgColor rgb="FF1F2937"/>
      </patternFill>
    </fill>
    <fill>
      <patternFill patternType="solid">
        <fgColor rgb="FFE5E7EB"/>
      </patternFill>
    </fill>
    <fill>
      <patternFill patternType="solid">
        <fgColor rgb="FF374151"/>
      </patternFill>
    </fill>
    <fill>
      <patternFill patternType="solid">
        <fgColor rgb="FF0F766E"/>
      </patternFill>
    </fill>
    <fill>
      <patternFill patternType="solid">
        <fgColor rgb="FF1D4ED8"/>
      </patternFill>
    </fill>
    <fill>
      <patternFill patternType="solid">
        <fgColor rgb="FF6B7280"/>
      </patternFill>
    </fill>
    <fill>
      <patternFill patternType="solid">
        <fgColor rgb="FF111827"/>
      </patternFill>
    </fill>
    <fill>
      <patternFill patternType="solid">
        <fgColor rgb="FFF9FAFB"/>
      </patternFill>
    </fill>
    <fill>
      <patternFill patternType="solid">
        <fgColor rgb="FFC00000"/>
      </patternFill>
    </fill>
    <fill>
      <patternFill patternType="solid">
        <fgColor rgb="FFFFF2CC"/>
      </patternFill>
    </fill>
    <fill>
      <patternFill patternType="solid">
        <fgColor theme="0"/>
        <bgColor indexed="64"/>
      </patternFill>
    </fill>
    <fill>
      <patternFill patternType="solid">
        <fgColor rgb="FFFFF6DD"/>
      </patternFill>
    </fill>
    <fill>
      <patternFill patternType="solid">
        <fgColor rgb="FF609ED6"/>
        <bgColor indexed="64"/>
      </patternFill>
    </fill>
    <fill>
      <patternFill patternType="solid">
        <fgColor theme="0" tint="-4.9989318521683403E-2"/>
        <bgColor indexed="64"/>
      </patternFill>
    </fill>
    <fill>
      <patternFill patternType="solid">
        <fgColor rgb="FFE5E7EB"/>
        <bgColor indexed="64"/>
      </patternFill>
    </fill>
    <fill>
      <patternFill patternType="solid">
        <fgColor rgb="FF1F4E79"/>
      </patternFill>
    </fill>
    <fill>
      <patternFill patternType="solid">
        <fgColor rgb="FF0F766E"/>
        <bgColor indexed="64"/>
      </patternFill>
    </fill>
    <fill>
      <patternFill patternType="solid">
        <fgColor rgb="FF7C3AED"/>
        <bgColor indexed="64"/>
      </patternFill>
    </fill>
    <fill>
      <patternFill patternType="solid">
        <fgColor rgb="FF7C3AED"/>
      </patternFill>
    </fill>
    <fill>
      <patternFill patternType="solid">
        <fgColor rgb="FFD9EAD3"/>
      </patternFill>
    </fill>
    <fill>
      <patternFill patternType="solid">
        <fgColor rgb="FFEADCF8"/>
      </patternFill>
    </fill>
    <fill>
      <patternFill patternType="solid">
        <fgColor theme="0"/>
      </patternFill>
    </fill>
    <fill>
      <patternFill patternType="solid">
        <fgColor rgb="FF14A096"/>
        <bgColor indexed="64"/>
      </patternFill>
    </fill>
    <fill>
      <patternFill patternType="solid">
        <fgColor rgb="FFFFFF00"/>
      </patternFill>
    </fill>
    <fill>
      <patternFill patternType="solid">
        <fgColor rgb="FF29A3FF"/>
      </patternFill>
    </fill>
    <fill>
      <patternFill patternType="solid">
        <fgColor rgb="FFFFFF0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C000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0033CC"/>
        <bgColor indexed="64"/>
      </patternFill>
    </fill>
    <fill>
      <patternFill patternType="solid">
        <fgColor rgb="FF00B050"/>
        <bgColor indexed="64"/>
      </patternFill>
    </fill>
    <fill>
      <patternFill patternType="solid">
        <fgColor rgb="FF1F4E78"/>
      </patternFill>
    </fill>
    <fill>
      <patternFill patternType="solid">
        <fgColor rgb="FFD9EAF7"/>
      </patternFill>
    </fill>
  </fills>
  <borders count="17">
    <border>
      <left/>
      <right/>
      <top/>
      <bottom/>
      <diagonal/>
    </border>
    <border>
      <left/>
      <right/>
      <top/>
      <bottom/>
      <diagonal/>
    </border>
    <border>
      <left/>
      <right style="thin">
        <color rgb="FFE5E7EB"/>
      </right>
      <top style="thin">
        <color rgb="FFE5E7EB"/>
      </top>
      <bottom style="thin">
        <color rgb="FFE5E7EB"/>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right style="thin">
        <color rgb="FFE5E7EB"/>
      </right>
      <top style="thin">
        <color rgb="FFE5E7EB"/>
      </top>
      <bottom/>
      <diagonal/>
    </border>
    <border>
      <left style="thin">
        <color rgb="FFE5E7EB"/>
      </left>
      <right style="thin">
        <color rgb="FFE5E7EB"/>
      </right>
      <top style="thin">
        <color rgb="FFE5E7EB"/>
      </top>
      <bottom/>
      <diagonal/>
    </border>
    <border>
      <left style="thin">
        <color rgb="FFE5E7EB"/>
      </left>
      <right/>
      <top style="thin">
        <color rgb="FFE5E7EB"/>
      </top>
      <bottom/>
      <diagonal/>
    </border>
    <border>
      <left/>
      <right/>
      <top/>
      <bottom style="thin">
        <color rgb="FFE5E7EB"/>
      </bottom>
      <diagonal/>
    </border>
    <border>
      <left/>
      <right/>
      <top style="mediumDashed">
        <color rgb="FF0033CC"/>
      </top>
      <bottom style="mediumDashed">
        <color rgb="FF0033CC"/>
      </bottom>
      <diagonal/>
    </border>
    <border>
      <left/>
      <right style="mediumDashed">
        <color theme="9" tint="-0.499984740745262"/>
      </right>
      <top style="mediumDashed">
        <color theme="9" tint="-0.499984740745262"/>
      </top>
      <bottom style="mediumDashed">
        <color theme="9" tint="-0.499984740745262"/>
      </bottom>
      <diagonal/>
    </border>
    <border>
      <left/>
      <right/>
      <top style="mediumDashed">
        <color theme="9" tint="-0.499984740745262"/>
      </top>
      <bottom style="mediumDashed">
        <color theme="9" tint="-0.499984740745262"/>
      </bottom>
      <diagonal/>
    </border>
    <border>
      <left/>
      <right/>
      <top/>
      <bottom style="thin">
        <color auto="1"/>
      </bottom>
      <diagonal/>
    </border>
    <border>
      <left/>
      <right style="mediumDashed">
        <color theme="9" tint="-0.499984740745262"/>
      </right>
      <top style="mediumDashed">
        <color rgb="FF0033CC"/>
      </top>
      <bottom style="mediumDashed">
        <color rgb="FF0033CC"/>
      </bottom>
      <diagonal/>
    </border>
    <border>
      <left style="mediumDashed">
        <color theme="9" tint="-0.499984740745262"/>
      </left>
      <right/>
      <top/>
      <bottom/>
      <diagonal/>
    </border>
    <border>
      <left style="thin">
        <color rgb="FFE5E7EB"/>
      </left>
      <right style="thin">
        <color rgb="FFE5E7EB"/>
      </right>
      <top/>
      <bottom/>
      <diagonal/>
    </border>
    <border>
      <left style="thin">
        <color rgb="FFBFBFBF"/>
      </left>
      <right style="thin">
        <color rgb="FFBFBFBF"/>
      </right>
      <top style="thin">
        <color rgb="FFBFBFBF"/>
      </top>
      <bottom style="thin">
        <color rgb="FFBFBFBF"/>
      </bottom>
      <diagonal/>
    </border>
  </borders>
  <cellStyleXfs count="12">
    <xf numFmtId="0" fontId="0" fillId="0" borderId="0"/>
    <xf numFmtId="0" fontId="3" fillId="0" borderId="1"/>
    <xf numFmtId="0" fontId="5" fillId="0" borderId="1"/>
    <xf numFmtId="0" fontId="5" fillId="0" borderId="1"/>
    <xf numFmtId="0" fontId="32" fillId="0" borderId="1"/>
    <xf numFmtId="0" fontId="33" fillId="0" borderId="1"/>
    <xf numFmtId="0" fontId="2" fillId="0" borderId="1"/>
    <xf numFmtId="0" fontId="32" fillId="0" borderId="1"/>
    <xf numFmtId="0" fontId="32" fillId="0" borderId="1"/>
    <xf numFmtId="0" fontId="1" fillId="0" borderId="1"/>
    <xf numFmtId="0" fontId="1" fillId="0" borderId="1"/>
    <xf numFmtId="0" fontId="45" fillId="0" borderId="1"/>
  </cellStyleXfs>
  <cellXfs count="171">
    <xf numFmtId="0" fontId="0" fillId="0" borderId="0" xfId="0"/>
    <xf numFmtId="0" fontId="4" fillId="10" borderId="1" xfId="1" applyFont="1" applyFill="1" applyAlignment="1">
      <alignment horizontal="center" vertical="center" wrapText="1"/>
    </xf>
    <xf numFmtId="1" fontId="6" fillId="11" borderId="1" xfId="2" applyNumberFormat="1" applyFont="1" applyFill="1" applyAlignment="1">
      <alignment horizontal="center" vertical="center"/>
    </xf>
    <xf numFmtId="0" fontId="19" fillId="17" borderId="1" xfId="1" applyFont="1" applyFill="1" applyAlignment="1">
      <alignment horizontal="left" vertical="center"/>
    </xf>
    <xf numFmtId="0" fontId="19" fillId="17" borderId="1" xfId="1" applyFont="1" applyFill="1" applyAlignment="1">
      <alignment horizontal="left" vertical="center" wrapText="1"/>
    </xf>
    <xf numFmtId="0" fontId="19" fillId="17" borderId="1" xfId="1" applyFont="1" applyFill="1" applyAlignment="1">
      <alignment horizontal="center" vertical="center"/>
    </xf>
    <xf numFmtId="0" fontId="10" fillId="0" borderId="1" xfId="1" applyFont="1" applyAlignment="1">
      <alignment vertical="center"/>
    </xf>
    <xf numFmtId="0" fontId="15" fillId="0" borderId="1" xfId="1" applyFont="1" applyAlignment="1">
      <alignment vertical="center"/>
    </xf>
    <xf numFmtId="0" fontId="22" fillId="0" borderId="1" xfId="1" applyFont="1" applyAlignment="1">
      <alignment vertical="center"/>
    </xf>
    <xf numFmtId="0" fontId="15" fillId="0" borderId="1" xfId="1" applyFont="1" applyAlignment="1">
      <alignment horizontal="center" vertical="center"/>
    </xf>
    <xf numFmtId="0" fontId="14" fillId="18" borderId="1" xfId="1" applyFont="1" applyFill="1" applyAlignment="1">
      <alignment vertical="center"/>
    </xf>
    <xf numFmtId="0" fontId="14" fillId="5" borderId="1" xfId="1" applyFont="1" applyFill="1" applyAlignment="1">
      <alignment vertical="center"/>
    </xf>
    <xf numFmtId="0" fontId="14" fillId="19" borderId="1" xfId="1" applyFont="1" applyFill="1" applyAlignment="1">
      <alignment vertical="center"/>
    </xf>
    <xf numFmtId="0" fontId="14" fillId="20" borderId="1" xfId="1" applyFont="1" applyFill="1" applyAlignment="1">
      <alignment vertical="center"/>
    </xf>
    <xf numFmtId="0" fontId="23" fillId="19" borderId="1" xfId="1" applyFont="1" applyFill="1" applyAlignment="1">
      <alignment vertical="center"/>
    </xf>
    <xf numFmtId="0" fontId="3" fillId="0" borderId="1" xfId="1"/>
    <xf numFmtId="0" fontId="16" fillId="21" borderId="1" xfId="1" applyFont="1" applyFill="1" applyAlignment="1">
      <alignment vertical="center"/>
    </xf>
    <xf numFmtId="0" fontId="16" fillId="22" borderId="1" xfId="1" applyFont="1" applyFill="1" applyAlignment="1">
      <alignment vertical="center"/>
    </xf>
    <xf numFmtId="0" fontId="15" fillId="12" borderId="1" xfId="1" applyFont="1" applyFill="1" applyAlignment="1">
      <alignment vertical="center"/>
    </xf>
    <xf numFmtId="0" fontId="10" fillId="12" borderId="1" xfId="1" applyFont="1" applyFill="1" applyAlignment="1">
      <alignment vertical="center"/>
    </xf>
    <xf numFmtId="0" fontId="10" fillId="23" borderId="1" xfId="1" applyFont="1" applyFill="1" applyAlignment="1">
      <alignment vertical="center"/>
    </xf>
    <xf numFmtId="0" fontId="14" fillId="18" borderId="1" xfId="1" applyFont="1" applyFill="1" applyAlignment="1">
      <alignment horizontal="center" vertical="center" wrapText="1"/>
    </xf>
    <xf numFmtId="0" fontId="14" fillId="18" borderId="1" xfId="1" applyFont="1" applyFill="1" applyAlignment="1">
      <alignment horizontal="center" vertical="center"/>
    </xf>
    <xf numFmtId="0" fontId="4" fillId="10" borderId="12" xfId="1" applyFont="1" applyFill="1" applyBorder="1" applyAlignment="1">
      <alignment horizontal="right" vertical="center"/>
    </xf>
    <xf numFmtId="1" fontId="6" fillId="11" borderId="12" xfId="2" applyNumberFormat="1" applyFont="1" applyFill="1" applyBorder="1" applyAlignment="1">
      <alignment horizontal="center" vertical="center"/>
    </xf>
    <xf numFmtId="0" fontId="15" fillId="0" borderId="12" xfId="1" applyFont="1" applyBorder="1" applyAlignment="1">
      <alignment horizontal="left" vertical="center" wrapText="1"/>
    </xf>
    <xf numFmtId="0" fontId="15" fillId="0" borderId="12" xfId="1" applyFont="1" applyBorder="1" applyAlignment="1">
      <alignment horizontal="center" vertical="center" wrapText="1"/>
    </xf>
    <xf numFmtId="0" fontId="16" fillId="0" borderId="12" xfId="1" applyFont="1" applyBorder="1" applyAlignment="1">
      <alignment horizontal="center" vertical="center" wrapText="1"/>
    </xf>
    <xf numFmtId="0" fontId="14" fillId="19" borderId="1" xfId="1" applyFont="1" applyFill="1" applyAlignment="1">
      <alignment horizontal="center" vertical="center" wrapText="1"/>
    </xf>
    <xf numFmtId="0" fontId="15" fillId="0" borderId="1" xfId="1" applyFont="1" applyAlignment="1">
      <alignment vertical="center" wrapText="1"/>
    </xf>
    <xf numFmtId="0" fontId="24" fillId="0" borderId="1" xfId="1" applyFont="1" applyAlignment="1">
      <alignment horizontal="center" vertical="center"/>
    </xf>
    <xf numFmtId="0" fontId="25" fillId="0" borderId="1" xfId="1" applyFont="1" applyAlignment="1">
      <alignment vertical="center"/>
    </xf>
    <xf numFmtId="0" fontId="26" fillId="0" borderId="1" xfId="1" applyFont="1" applyAlignment="1">
      <alignment vertical="top"/>
    </xf>
    <xf numFmtId="1" fontId="25" fillId="0" borderId="1" xfId="1" applyNumberFormat="1" applyFont="1" applyAlignment="1">
      <alignment horizontal="center" vertical="center"/>
    </xf>
    <xf numFmtId="0" fontId="10" fillId="0" borderId="1" xfId="1" applyFont="1" applyAlignment="1">
      <alignment horizontal="center" vertical="center"/>
    </xf>
    <xf numFmtId="0" fontId="9" fillId="2" borderId="1" xfId="1" applyFont="1" applyFill="1" applyAlignment="1">
      <alignment horizontal="center" vertical="center"/>
    </xf>
    <xf numFmtId="0" fontId="16" fillId="16" borderId="1" xfId="1" applyFont="1" applyFill="1" applyAlignment="1">
      <alignment vertical="center"/>
    </xf>
    <xf numFmtId="0" fontId="7" fillId="16" borderId="1" xfId="1" applyFont="1" applyFill="1" applyAlignment="1">
      <alignment horizontal="center" vertical="center"/>
    </xf>
    <xf numFmtId="0" fontId="16" fillId="16" borderId="1" xfId="1" applyFont="1" applyFill="1" applyAlignment="1">
      <alignment horizontal="center" vertical="center"/>
    </xf>
    <xf numFmtId="0" fontId="16" fillId="3" borderId="1" xfId="1" applyFont="1" applyFill="1" applyAlignment="1">
      <alignment vertical="center"/>
    </xf>
    <xf numFmtId="0" fontId="8" fillId="16" borderId="1" xfId="1" applyFont="1" applyFill="1" applyAlignment="1">
      <alignment horizontal="center" vertical="center"/>
    </xf>
    <xf numFmtId="0" fontId="8" fillId="16" borderId="1" xfId="1" applyFont="1" applyFill="1" applyAlignment="1">
      <alignment vertical="center"/>
    </xf>
    <xf numFmtId="0" fontId="19" fillId="4" borderId="1" xfId="1" applyFont="1" applyFill="1" applyAlignment="1">
      <alignment horizontal="centerContinuous" vertical="center"/>
    </xf>
    <xf numFmtId="0" fontId="15" fillId="12" borderId="1" xfId="1" applyFont="1" applyFill="1" applyAlignment="1">
      <alignment vertical="center" wrapText="1"/>
    </xf>
    <xf numFmtId="0" fontId="13" fillId="12" borderId="1" xfId="1" applyFont="1" applyFill="1" applyAlignment="1">
      <alignment horizontal="right" vertical="center"/>
    </xf>
    <xf numFmtId="0" fontId="13" fillId="12" borderId="1" xfId="1" applyFont="1" applyFill="1" applyAlignment="1">
      <alignment horizontal="left" vertical="center"/>
    </xf>
    <xf numFmtId="0" fontId="13" fillId="12" borderId="1" xfId="1" applyFont="1" applyFill="1" applyAlignment="1">
      <alignment vertical="center"/>
    </xf>
    <xf numFmtId="0" fontId="18" fillId="12" borderId="1" xfId="1" applyFont="1" applyFill="1" applyAlignment="1">
      <alignment horizontal="right" vertical="center"/>
    </xf>
    <xf numFmtId="0" fontId="18" fillId="12" borderId="1" xfId="1" applyFont="1" applyFill="1" applyAlignment="1">
      <alignment vertical="center"/>
    </xf>
    <xf numFmtId="0" fontId="19" fillId="5" borderId="1" xfId="1" applyFont="1" applyFill="1" applyAlignment="1">
      <alignment horizontal="centerContinuous" vertical="center"/>
    </xf>
    <xf numFmtId="0" fontId="20" fillId="6" borderId="1" xfId="1" applyFont="1" applyFill="1" applyAlignment="1">
      <alignment horizontal="centerContinuous" vertical="center"/>
    </xf>
    <xf numFmtId="0" fontId="4" fillId="14" borderId="1" xfId="1" applyFont="1" applyFill="1" applyAlignment="1">
      <alignment horizontal="right" vertical="center"/>
    </xf>
    <xf numFmtId="0" fontId="17" fillId="24" borderId="1" xfId="1" applyFont="1" applyFill="1" applyAlignment="1">
      <alignment horizontal="right" vertical="center"/>
    </xf>
    <xf numFmtId="0" fontId="6" fillId="9" borderId="1" xfId="1" applyFont="1" applyFill="1" applyAlignment="1">
      <alignment vertical="center"/>
    </xf>
    <xf numFmtId="0" fontId="15" fillId="9" borderId="1" xfId="1" applyFont="1" applyFill="1" applyAlignment="1">
      <alignment vertical="center"/>
    </xf>
    <xf numFmtId="0" fontId="17" fillId="12" borderId="1" xfId="1" applyFont="1" applyFill="1" applyAlignment="1">
      <alignment horizontal="right" vertical="center"/>
    </xf>
    <xf numFmtId="0" fontId="16" fillId="12" borderId="1" xfId="1" applyFont="1" applyFill="1" applyAlignment="1">
      <alignment vertical="center"/>
    </xf>
    <xf numFmtId="0" fontId="17" fillId="14" borderId="1" xfId="1" applyFont="1" applyFill="1" applyAlignment="1">
      <alignment horizontal="right" vertical="center"/>
    </xf>
    <xf numFmtId="0" fontId="28" fillId="14" borderId="1" xfId="1" applyFont="1" applyFill="1" applyAlignment="1">
      <alignment horizontal="right" vertical="center"/>
    </xf>
    <xf numFmtId="0" fontId="21" fillId="12" borderId="1" xfId="1" applyFont="1" applyFill="1" applyAlignment="1">
      <alignment vertical="center"/>
    </xf>
    <xf numFmtId="0" fontId="11" fillId="12" borderId="1" xfId="1" applyFont="1" applyFill="1" applyAlignment="1">
      <alignment vertical="center"/>
    </xf>
    <xf numFmtId="0" fontId="10" fillId="12" borderId="1" xfId="1" applyFont="1" applyFill="1" applyAlignment="1">
      <alignment vertical="center" wrapText="1"/>
    </xf>
    <xf numFmtId="0" fontId="11" fillId="12" borderId="1" xfId="1" applyFont="1" applyFill="1" applyAlignment="1">
      <alignment vertical="center" wrapText="1"/>
    </xf>
    <xf numFmtId="0" fontId="16" fillId="0" borderId="1" xfId="1" applyFont="1" applyAlignment="1">
      <alignment horizontal="right" vertical="center"/>
    </xf>
    <xf numFmtId="0" fontId="4" fillId="14" borderId="1" xfId="1" applyFont="1" applyFill="1" applyAlignment="1">
      <alignment horizontal="center" vertical="center"/>
    </xf>
    <xf numFmtId="0" fontId="16" fillId="12" borderId="6" xfId="1" applyFont="1" applyFill="1" applyBorder="1" applyAlignment="1">
      <alignment horizontal="right" vertical="center"/>
    </xf>
    <xf numFmtId="0" fontId="4" fillId="24" borderId="1" xfId="1" applyFont="1" applyFill="1" applyAlignment="1">
      <alignment horizontal="center" vertical="center"/>
    </xf>
    <xf numFmtId="0" fontId="16" fillId="9" borderId="6" xfId="1" applyFont="1" applyFill="1" applyBorder="1" applyAlignment="1">
      <alignment horizontal="right" vertical="center"/>
    </xf>
    <xf numFmtId="0" fontId="16" fillId="12" borderId="1" xfId="1" applyFont="1" applyFill="1" applyAlignment="1">
      <alignment horizontal="right" vertical="center" wrapText="1"/>
    </xf>
    <xf numFmtId="0" fontId="16" fillId="12" borderId="1" xfId="1" applyFont="1" applyFill="1" applyAlignment="1">
      <alignment horizontal="center" vertical="center" wrapText="1"/>
    </xf>
    <xf numFmtId="0" fontId="10" fillId="0" borderId="2" xfId="1" applyFont="1" applyBorder="1" applyAlignment="1">
      <alignment horizontal="right"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5" xfId="1" applyFont="1" applyBorder="1" applyAlignment="1">
      <alignment horizontal="right"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9" fillId="7" borderId="1" xfId="1" applyFont="1" applyFill="1" applyAlignment="1">
      <alignment horizontal="centerContinuous" vertical="center"/>
    </xf>
    <xf numFmtId="0" fontId="10" fillId="15" borderId="1" xfId="1" applyFont="1" applyFill="1" applyAlignment="1">
      <alignment vertical="center"/>
    </xf>
    <xf numFmtId="0" fontId="28" fillId="24" borderId="1" xfId="1" applyFont="1" applyFill="1" applyAlignment="1">
      <alignment horizontal="right" vertical="center"/>
    </xf>
    <xf numFmtId="0" fontId="12" fillId="8" borderId="1" xfId="1" applyFont="1" applyFill="1" applyAlignment="1">
      <alignment vertical="center" wrapText="1"/>
    </xf>
    <xf numFmtId="0" fontId="29" fillId="25" borderId="1" xfId="3" applyFont="1" applyFill="1" applyAlignment="1">
      <alignment horizontal="center" vertical="center"/>
    </xf>
    <xf numFmtId="0" fontId="15" fillId="9" borderId="1" xfId="1" applyFont="1" applyFill="1" applyAlignment="1">
      <alignment vertical="top"/>
    </xf>
    <xf numFmtId="0" fontId="30" fillId="9" borderId="1" xfId="1" applyFont="1" applyFill="1" applyAlignment="1">
      <alignment vertical="top"/>
    </xf>
    <xf numFmtId="0" fontId="13" fillId="27" borderId="1" xfId="1" applyFont="1" applyFill="1" applyAlignment="1">
      <alignment horizontal="center" vertical="center"/>
    </xf>
    <xf numFmtId="0" fontId="13" fillId="16" borderId="1" xfId="1" applyFont="1" applyFill="1" applyAlignment="1">
      <alignment horizontal="center" vertical="center"/>
    </xf>
    <xf numFmtId="0" fontId="31" fillId="16" borderId="1" xfId="1" applyFont="1" applyFill="1" applyAlignment="1">
      <alignment horizontal="center" vertical="center"/>
    </xf>
    <xf numFmtId="0" fontId="27" fillId="12" borderId="1" xfId="1" applyFont="1" applyFill="1" applyAlignment="1">
      <alignment horizontal="left" vertical="center"/>
    </xf>
    <xf numFmtId="0" fontId="19" fillId="2" borderId="1" xfId="1" applyFont="1" applyFill="1" applyAlignment="1">
      <alignment horizontal="left" vertical="center"/>
    </xf>
    <xf numFmtId="0" fontId="4" fillId="14" borderId="1" xfId="1" applyFont="1" applyFill="1" applyAlignment="1">
      <alignment horizontal="right" vertical="center" wrapText="1"/>
    </xf>
    <xf numFmtId="0" fontId="34" fillId="28" borderId="1" xfId="4" applyFont="1" applyFill="1" applyAlignment="1" applyProtection="1">
      <alignment horizontal="left" vertical="center"/>
      <protection hidden="1"/>
    </xf>
    <xf numFmtId="0" fontId="35" fillId="28" borderId="1" xfId="4" applyFont="1" applyFill="1" applyAlignment="1" applyProtection="1">
      <alignment vertical="center"/>
      <protection hidden="1"/>
    </xf>
    <xf numFmtId="0" fontId="34" fillId="28" borderId="1" xfId="5" applyFont="1" applyFill="1" applyAlignment="1">
      <alignment horizontal="left" vertical="center"/>
    </xf>
    <xf numFmtId="0" fontId="36" fillId="28" borderId="1" xfId="4" applyFont="1" applyFill="1" applyAlignment="1">
      <alignment vertical="center"/>
    </xf>
    <xf numFmtId="0" fontId="38" fillId="28" borderId="1" xfId="4" applyFont="1" applyFill="1" applyAlignment="1">
      <alignment vertical="center"/>
    </xf>
    <xf numFmtId="0" fontId="34" fillId="28" borderId="1" xfId="7" applyFont="1" applyFill="1" applyAlignment="1">
      <alignment horizontal="left" vertical="center"/>
    </xf>
    <xf numFmtId="0" fontId="35" fillId="28" borderId="1" xfId="4" applyFont="1" applyFill="1" applyAlignment="1">
      <alignment horizontal="left" vertical="center"/>
    </xf>
    <xf numFmtId="0" fontId="39" fillId="28" borderId="1" xfId="4" applyFont="1" applyFill="1" applyAlignment="1">
      <alignment vertical="center"/>
    </xf>
    <xf numFmtId="0" fontId="38" fillId="15" borderId="1" xfId="4" applyFont="1" applyFill="1" applyAlignment="1">
      <alignment vertical="center"/>
    </xf>
    <xf numFmtId="0" fontId="38" fillId="29" borderId="1" xfId="8" applyFont="1" applyFill="1" applyAlignment="1">
      <alignment vertical="center"/>
    </xf>
    <xf numFmtId="0" fontId="38" fillId="29" borderId="1" xfId="4" applyFont="1" applyFill="1" applyAlignment="1">
      <alignment vertical="center"/>
    </xf>
    <xf numFmtId="0" fontId="38" fillId="28" borderId="1" xfId="4" applyFont="1" applyFill="1" applyProtection="1">
      <protection hidden="1"/>
    </xf>
    <xf numFmtId="0" fontId="4" fillId="24" borderId="1" xfId="1" applyFont="1" applyFill="1" applyAlignment="1">
      <alignment horizontal="right" vertical="center"/>
    </xf>
    <xf numFmtId="0" fontId="4" fillId="14" borderId="15" xfId="1" applyFont="1" applyFill="1" applyBorder="1" applyAlignment="1">
      <alignment horizontal="right" vertical="center"/>
    </xf>
    <xf numFmtId="0" fontId="4" fillId="24" borderId="15" xfId="1" applyFont="1" applyFill="1" applyBorder="1" applyAlignment="1">
      <alignment horizontal="right" vertical="center"/>
    </xf>
    <xf numFmtId="0" fontId="13" fillId="9" borderId="1" xfId="1" applyFont="1" applyFill="1" applyAlignment="1">
      <alignment vertical="center"/>
    </xf>
    <xf numFmtId="0" fontId="4" fillId="14" borderId="1" xfId="2" applyFont="1" applyFill="1" applyAlignment="1">
      <alignment horizontal="right" vertical="center" wrapText="1"/>
    </xf>
    <xf numFmtId="0" fontId="4" fillId="24" borderId="14" xfId="2" applyFont="1" applyFill="1" applyBorder="1" applyAlignment="1">
      <alignment horizontal="right" vertical="center" wrapText="1"/>
    </xf>
    <xf numFmtId="0" fontId="4" fillId="24" borderId="1" xfId="1" applyFont="1" applyFill="1" applyAlignment="1">
      <alignment horizontal="right" vertical="center" wrapText="1"/>
    </xf>
    <xf numFmtId="0" fontId="4" fillId="26" borderId="1" xfId="3" applyFont="1" applyFill="1" applyAlignment="1">
      <alignment horizontal="centerContinuous" vertical="center"/>
    </xf>
    <xf numFmtId="0" fontId="10" fillId="31" borderId="1" xfId="1" applyFont="1" applyFill="1" applyAlignment="1">
      <alignment vertical="center"/>
    </xf>
    <xf numFmtId="0" fontId="10" fillId="32" borderId="1" xfId="1" applyFont="1" applyFill="1" applyAlignment="1">
      <alignment vertical="center"/>
    </xf>
    <xf numFmtId="0" fontId="12" fillId="34" borderId="1" xfId="1" applyFont="1" applyFill="1" applyAlignment="1">
      <alignment horizontal="center" vertical="center" wrapText="1"/>
    </xf>
    <xf numFmtId="0" fontId="12" fillId="33" borderId="1" xfId="1" applyFont="1" applyFill="1" applyAlignment="1">
      <alignment horizontal="center" vertical="center" wrapText="1"/>
    </xf>
    <xf numFmtId="0" fontId="15" fillId="12" borderId="1" xfId="1" applyFont="1" applyFill="1" applyAlignment="1">
      <alignment horizontal="center" vertical="center"/>
    </xf>
    <xf numFmtId="0" fontId="15" fillId="0" borderId="1" xfId="1" applyFont="1" applyAlignment="1">
      <alignment horizontal="center" vertical="center" wrapText="1"/>
    </xf>
    <xf numFmtId="0" fontId="10" fillId="32" borderId="1" xfId="1" applyFont="1" applyFill="1" applyAlignment="1">
      <alignment horizontal="center" vertical="center" wrapText="1"/>
    </xf>
    <xf numFmtId="0" fontId="10" fillId="31" borderId="1" xfId="1" applyFont="1" applyFill="1" applyAlignment="1">
      <alignment horizontal="center" vertical="center" wrapText="1"/>
    </xf>
    <xf numFmtId="0" fontId="9" fillId="8" borderId="1" xfId="1" applyFont="1" applyFill="1" applyAlignment="1">
      <alignment horizontal="center" vertical="center" wrapText="1"/>
    </xf>
    <xf numFmtId="0" fontId="9" fillId="33" borderId="1" xfId="1" applyFont="1" applyFill="1" applyAlignment="1">
      <alignment horizontal="center" vertical="center" wrapText="1"/>
    </xf>
    <xf numFmtId="0" fontId="9" fillId="34" borderId="1" xfId="1" applyFont="1" applyFill="1" applyAlignment="1">
      <alignment horizontal="center" vertical="center" wrapText="1"/>
    </xf>
    <xf numFmtId="0" fontId="31" fillId="0" borderId="1" xfId="1" applyFont="1" applyAlignment="1">
      <alignment vertical="center"/>
    </xf>
    <xf numFmtId="0" fontId="11" fillId="0" borderId="1" xfId="1" applyFont="1" applyAlignment="1">
      <alignment horizontal="center" vertical="center"/>
    </xf>
    <xf numFmtId="0" fontId="16" fillId="12" borderId="1" xfId="1" applyFont="1" applyFill="1" applyAlignment="1">
      <alignment horizontal="center" vertical="center"/>
    </xf>
    <xf numFmtId="0" fontId="16" fillId="0" borderId="1" xfId="1" applyFont="1" applyAlignment="1">
      <alignment horizontal="center" vertical="center" wrapText="1"/>
    </xf>
    <xf numFmtId="0" fontId="16" fillId="0" borderId="1" xfId="1" applyFont="1" applyAlignment="1">
      <alignment horizontal="center" vertical="center"/>
    </xf>
    <xf numFmtId="0" fontId="44" fillId="2" borderId="1" xfId="1" applyFont="1" applyFill="1" applyAlignment="1">
      <alignment horizontal="left" vertical="center"/>
    </xf>
    <xf numFmtId="0" fontId="6" fillId="0" borderId="1" xfId="1" applyFont="1" applyAlignment="1">
      <alignment horizontal="center" vertical="center" wrapText="1"/>
    </xf>
    <xf numFmtId="0" fontId="13" fillId="3" borderId="1" xfId="1" applyFont="1" applyFill="1" applyAlignment="1">
      <alignment horizontal="right" vertical="center"/>
    </xf>
    <xf numFmtId="0" fontId="17" fillId="26" borderId="1" xfId="3" applyFont="1" applyFill="1" applyAlignment="1">
      <alignment horizontal="left" vertical="center" wrapText="1"/>
    </xf>
    <xf numFmtId="0" fontId="6" fillId="12" borderId="1" xfId="2" applyFont="1" applyFill="1" applyAlignment="1">
      <alignment horizontal="left" vertical="center" wrapText="1"/>
    </xf>
    <xf numFmtId="0" fontId="13" fillId="9" borderId="1" xfId="1" applyFont="1" applyFill="1" applyAlignment="1">
      <alignment horizontal="left" vertical="center" wrapText="1"/>
    </xf>
    <xf numFmtId="0" fontId="42" fillId="13" borderId="13" xfId="2" applyFont="1" applyFill="1" applyBorder="1" applyAlignment="1">
      <alignment horizontal="left" vertical="center" wrapText="1"/>
    </xf>
    <xf numFmtId="0" fontId="42" fillId="13" borderId="10" xfId="2" applyFont="1" applyFill="1" applyBorder="1" applyAlignment="1">
      <alignment horizontal="left" vertical="center" wrapText="1"/>
    </xf>
    <xf numFmtId="0" fontId="4" fillId="14" borderId="1" xfId="1" applyFont="1" applyFill="1" applyAlignment="1">
      <alignment horizontal="right" vertical="center" wrapText="1"/>
    </xf>
    <xf numFmtId="0" fontId="4" fillId="24" borderId="1" xfId="1" applyFont="1" applyFill="1" applyAlignment="1">
      <alignment horizontal="right" vertical="center" wrapText="1"/>
    </xf>
    <xf numFmtId="0" fontId="31" fillId="9" borderId="1" xfId="1" applyFont="1" applyFill="1" applyAlignment="1">
      <alignment horizontal="left" vertical="top" wrapText="1"/>
    </xf>
    <xf numFmtId="0" fontId="31" fillId="9" borderId="8" xfId="1" applyFont="1" applyFill="1" applyBorder="1" applyAlignment="1">
      <alignment horizontal="left" vertical="top" wrapText="1"/>
    </xf>
    <xf numFmtId="0" fontId="41" fillId="12" borderId="1" xfId="1" applyFont="1" applyFill="1" applyAlignment="1">
      <alignment horizontal="left" vertical="center" wrapText="1"/>
    </xf>
    <xf numFmtId="0" fontId="20" fillId="30" borderId="1" xfId="1" applyFont="1" applyFill="1" applyAlignment="1">
      <alignment horizontal="right" vertical="center"/>
    </xf>
    <xf numFmtId="0" fontId="1" fillId="0" borderId="1" xfId="9"/>
    <xf numFmtId="0" fontId="37" fillId="28" borderId="1" xfId="10" applyFont="1" applyFill="1"/>
    <xf numFmtId="0" fontId="10" fillId="0" borderId="1" xfId="1" applyFont="1" applyAlignment="1">
      <alignment vertical="center"/>
    </xf>
    <xf numFmtId="0" fontId="1" fillId="0" borderId="1" xfId="9"/>
    <xf numFmtId="0" fontId="40" fillId="15" borderId="1" xfId="11" applyFont="1" applyFill="1" applyAlignment="1">
      <alignment vertical="center"/>
    </xf>
    <xf numFmtId="0" fontId="34" fillId="28" borderId="1" xfId="10" applyFont="1" applyFill="1" applyAlignment="1">
      <alignment vertical="center"/>
    </xf>
    <xf numFmtId="0" fontId="40" fillId="29" borderId="1" xfId="11" applyFont="1" applyFill="1" applyAlignment="1">
      <alignment vertical="center"/>
    </xf>
    <xf numFmtId="0" fontId="46" fillId="0" borderId="1" xfId="1" applyFont="1" applyAlignment="1">
      <alignment horizontal="center" vertical="center" wrapText="1"/>
    </xf>
    <xf numFmtId="0" fontId="46" fillId="0" borderId="1" xfId="1" applyFont="1" applyAlignment="1">
      <alignment horizontal="right" vertical="center" wrapText="1"/>
    </xf>
    <xf numFmtId="0" fontId="1" fillId="0" borderId="9" xfId="9" applyBorder="1"/>
    <xf numFmtId="0" fontId="1" fillId="0" borderId="13" xfId="9" applyBorder="1"/>
    <xf numFmtId="0" fontId="1" fillId="0" borderId="11" xfId="9" applyBorder="1"/>
    <xf numFmtId="0" fontId="1" fillId="0" borderId="10" xfId="9" applyBorder="1"/>
    <xf numFmtId="0" fontId="3" fillId="0" borderId="1" xfId="1" applyAlignment="1">
      <alignment vertical="center" wrapText="1"/>
    </xf>
    <xf numFmtId="0" fontId="3" fillId="0" borderId="1" xfId="1" applyAlignment="1">
      <alignment horizontal="right" vertical="center" wrapText="1"/>
    </xf>
    <xf numFmtId="0" fontId="4" fillId="12" borderId="1" xfId="1" applyFont="1" applyFill="1" applyAlignment="1">
      <alignment horizontal="center" vertical="center"/>
    </xf>
    <xf numFmtId="0" fontId="47" fillId="0" borderId="1" xfId="1" applyFont="1" applyAlignment="1">
      <alignment vertical="center"/>
    </xf>
    <xf numFmtId="0" fontId="1" fillId="0" borderId="8" xfId="9" applyBorder="1"/>
    <xf numFmtId="0" fontId="12" fillId="35" borderId="16" xfId="1" applyFont="1" applyFill="1" applyBorder="1" applyAlignment="1">
      <alignment horizontal="center" vertical="center" wrapText="1"/>
    </xf>
    <xf numFmtId="0" fontId="10" fillId="36" borderId="16" xfId="1" applyFont="1" applyFill="1" applyBorder="1" applyAlignment="1">
      <alignment horizontal="center" vertical="center" wrapText="1"/>
    </xf>
    <xf numFmtId="0" fontId="10" fillId="0" borderId="16" xfId="1" applyFont="1" applyBorder="1" applyAlignment="1">
      <alignment horizontal="center" vertical="center" wrapText="1"/>
    </xf>
    <xf numFmtId="0" fontId="1" fillId="0" borderId="16" xfId="9" applyBorder="1" applyAlignment="1">
      <alignment horizontal="center" vertical="center"/>
    </xf>
    <xf numFmtId="0" fontId="1" fillId="0" borderId="16" xfId="9" applyBorder="1" applyAlignment="1">
      <alignment horizontal="center" vertical="center" wrapText="1"/>
    </xf>
    <xf numFmtId="0" fontId="13" fillId="15" borderId="1" xfId="1" applyFont="1" applyFill="1" applyAlignment="1">
      <alignment vertical="top" wrapText="1"/>
    </xf>
    <xf numFmtId="0" fontId="43" fillId="12" borderId="1" xfId="1" applyFont="1" applyFill="1" applyAlignment="1">
      <alignment vertical="top"/>
    </xf>
    <xf numFmtId="0" fontId="1" fillId="0" borderId="1" xfId="9" applyAlignment="1">
      <alignment vertical="top" wrapText="1"/>
    </xf>
    <xf numFmtId="0" fontId="4" fillId="26" borderId="1" xfId="3" applyFont="1" applyFill="1" applyAlignment="1">
      <alignment vertical="top"/>
    </xf>
    <xf numFmtId="0" fontId="6" fillId="15" borderId="1" xfId="1" applyFont="1" applyFill="1" applyAlignment="1">
      <alignment vertical="top" wrapText="1"/>
    </xf>
    <xf numFmtId="0" fontId="6" fillId="12" borderId="1" xfId="1" applyFont="1" applyFill="1" applyAlignment="1">
      <alignment vertical="top"/>
    </xf>
    <xf numFmtId="0" fontId="10" fillId="12" borderId="1" xfId="1" applyFont="1" applyFill="1" applyAlignment="1">
      <alignment vertical="top" wrapText="1"/>
    </xf>
    <xf numFmtId="0" fontId="16" fillId="15" borderId="1" xfId="1" applyFont="1" applyFill="1" applyAlignment="1">
      <alignment vertical="top" wrapText="1"/>
    </xf>
    <xf numFmtId="0" fontId="18" fillId="12" borderId="1" xfId="1" applyFont="1" applyFill="1" applyAlignment="1">
      <alignment vertical="top"/>
    </xf>
  </cellXfs>
  <cellStyles count="12">
    <cellStyle name="Lien hypertexte 2" xfId="11" xr:uid="{E576732A-A5ED-4A92-BC14-0C80EB9B2B33}"/>
    <cellStyle name="Normal" xfId="0" builtinId="0"/>
    <cellStyle name="Normal 2" xfId="9" xr:uid="{9D957846-AFAD-4B0C-84EB-0536D672ED3A}"/>
    <cellStyle name="Normal 2 2 2 2 2" xfId="4" xr:uid="{5D525DD8-CFC9-43FA-957E-AE1E8325B921}"/>
    <cellStyle name="Normal 2 2 2 2 3" xfId="8" xr:uid="{66C95527-0CA3-47AA-8D70-D62F7F384626}"/>
    <cellStyle name="Normal 2 2 3 2" xfId="1" xr:uid="{CBC95748-8D8B-4993-8FC3-20E593E52ABB}"/>
    <cellStyle name="Normal 2 2 5" xfId="5" xr:uid="{2D5F0BEF-E8AA-4B4F-BC0B-AC2F203ACE01}"/>
    <cellStyle name="Normal 2 3" xfId="7" xr:uid="{211784D4-EE4D-4C65-AD3F-F2BCDB70A0FF}"/>
    <cellStyle name="Normal 2 3 2 2" xfId="2" xr:uid="{C0E7C054-69FB-4666-8CFD-7676ECF0FBD7}"/>
    <cellStyle name="Normal 2 4 2 2" xfId="3" xr:uid="{AF634A38-928F-4D31-BEFA-9795B9F3D297}"/>
    <cellStyle name="Normal 4 3 4 2 2 2" xfId="6" xr:uid="{E63BDB7C-29DC-4301-85C8-442A252777BD}"/>
    <cellStyle name="Normal 4 3 4 2 2 2 2" xfId="10" xr:uid="{06E8B815-65C0-46C4-845E-253994F66DB3}"/>
  </cellStyles>
  <dxfs count="0"/>
  <tableStyles count="0" defaultTableStyle="TableStyleMedium2" defaultPivotStyle="PivotStyleLight16"/>
  <colors>
    <mruColors>
      <color rgb="FF0033CC"/>
      <color rgb="FF129087"/>
      <color rgb="FF14A096"/>
      <color rgb="FF7C3AED"/>
      <color rgb="FF609ED6"/>
      <color rgb="FFF9FAFB"/>
      <color rgb="FFE5E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automateexcel.com/fr/how-to/que-signifient-les-symboles-etc-dans-les-formules-excel-et-google-sheets/" TargetMode="External"/><Relationship Id="rId1" Type="http://schemas.openxmlformats.org/officeDocument/2006/relationships/hyperlink" Target="https://www.bonbache.fr/syntheses-graphiques-excel-avec-les-emoticones-49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88D3-8010-4494-A656-FA29E03E4ADC}">
  <dimension ref="A1:DG329"/>
  <sheetViews>
    <sheetView tabSelected="1" workbookViewId="0">
      <selection activeCell="B80" sqref="B80"/>
    </sheetView>
  </sheetViews>
  <sheetFormatPr baseColWidth="10" defaultColWidth="9" defaultRowHeight="15" x14ac:dyDescent="0.25"/>
  <cols>
    <col min="1" max="1" width="31.25" style="6" customWidth="1"/>
    <col min="2" max="2" width="22.5" style="6" customWidth="1"/>
    <col min="3" max="3" width="22.5" style="139" customWidth="1"/>
    <col min="4" max="5" width="22.5" style="6" customWidth="1"/>
    <col min="6" max="6" width="31.25" style="6" customWidth="1"/>
    <col min="7" max="7" width="32" style="6" customWidth="1"/>
    <col min="8" max="8" width="22.5" style="6" customWidth="1"/>
    <col min="9" max="10" width="22.5" style="139" customWidth="1"/>
    <col min="11" max="11" width="11.375" style="139" customWidth="1"/>
    <col min="12" max="12" width="9" style="6" customWidth="1"/>
    <col min="13" max="13" width="13.25" style="6" customWidth="1"/>
    <col min="14" max="14" width="9" style="6" customWidth="1"/>
    <col min="15" max="31" width="9" style="6"/>
    <col min="32" max="50" width="19.25" style="139" customWidth="1"/>
    <col min="51" max="51" width="9" style="6"/>
    <col min="52" max="111" width="3.5" style="139" hidden="1" customWidth="1"/>
    <col min="112" max="16384" width="9" style="6"/>
  </cols>
  <sheetData>
    <row r="1" spans="1:39" ht="24" customHeight="1" x14ac:dyDescent="0.25">
      <c r="A1" s="87" t="s">
        <v>5363</v>
      </c>
      <c r="B1" s="35"/>
      <c r="C1" s="35"/>
      <c r="D1" s="35"/>
      <c r="E1" s="35"/>
      <c r="F1" s="35"/>
      <c r="G1" s="35"/>
      <c r="H1" s="35"/>
      <c r="I1" s="35"/>
      <c r="J1" s="35"/>
      <c r="K1" s="18"/>
    </row>
    <row r="2" spans="1:39" ht="30" customHeight="1" x14ac:dyDescent="0.35">
      <c r="A2" s="20" t="s">
        <v>7211</v>
      </c>
      <c r="K2" s="18"/>
      <c r="M2" s="89" t="s">
        <v>5300</v>
      </c>
      <c r="N2" s="89"/>
      <c r="O2" s="89"/>
      <c r="P2" s="89"/>
      <c r="Q2" s="89"/>
      <c r="R2" s="89"/>
      <c r="S2" s="89"/>
      <c r="T2" s="89"/>
      <c r="U2" s="89"/>
      <c r="V2" s="89"/>
      <c r="W2" s="89"/>
      <c r="X2" s="89"/>
      <c r="Y2" s="140"/>
      <c r="Z2" s="140"/>
      <c r="AA2" s="140"/>
      <c r="AB2" s="140"/>
      <c r="AC2" s="140"/>
      <c r="AD2" s="93"/>
      <c r="AE2" s="93"/>
      <c r="AF2" s="93"/>
      <c r="AG2" s="93"/>
      <c r="AH2" s="93"/>
      <c r="AI2" s="93"/>
      <c r="AJ2" s="93"/>
      <c r="AK2" s="93"/>
      <c r="AL2" s="93"/>
      <c r="AM2" s="93"/>
    </row>
    <row r="3" spans="1:39" ht="30" customHeight="1" x14ac:dyDescent="0.35">
      <c r="A3" s="127" t="s">
        <v>0</v>
      </c>
      <c r="B3" s="1" t="s">
        <v>1</v>
      </c>
      <c r="C3" s="36"/>
      <c r="D3" s="37" t="s">
        <v>2</v>
      </c>
      <c r="E3" s="37"/>
      <c r="F3" s="37"/>
      <c r="G3" s="37" t="s">
        <v>3</v>
      </c>
      <c r="H3" s="37" t="s">
        <v>4</v>
      </c>
      <c r="I3" s="38" t="s">
        <v>5</v>
      </c>
      <c r="J3" s="39"/>
      <c r="K3" s="18"/>
      <c r="M3" s="90" t="s">
        <v>5301</v>
      </c>
      <c r="N3" s="90"/>
      <c r="O3" s="90"/>
      <c r="P3" s="90"/>
      <c r="Q3" s="90"/>
      <c r="R3" s="90"/>
      <c r="S3" s="90"/>
      <c r="T3" s="90"/>
      <c r="U3" s="90"/>
      <c r="V3" s="90"/>
      <c r="W3" s="90"/>
      <c r="X3" s="90"/>
      <c r="Y3" s="140"/>
      <c r="Z3" s="140"/>
      <c r="AA3" s="140"/>
      <c r="AB3" s="140"/>
      <c r="AC3" s="140"/>
      <c r="AD3" s="93"/>
      <c r="AE3" s="93"/>
      <c r="AF3" s="93"/>
      <c r="AG3" s="93"/>
      <c r="AH3" s="93"/>
      <c r="AI3" s="93"/>
      <c r="AJ3" s="93"/>
      <c r="AK3" s="93"/>
      <c r="AL3" s="93"/>
      <c r="AM3" s="93"/>
    </row>
    <row r="4" spans="1:39" ht="30" customHeight="1" x14ac:dyDescent="0.35">
      <c r="A4" s="141"/>
      <c r="B4" s="2">
        <v>2</v>
      </c>
      <c r="C4" s="36"/>
      <c r="D4" s="40" t="str">
        <f>IF(B4="","","Q"&amp;TEXT(B4,"000"))</f>
        <v>Q002</v>
      </c>
      <c r="E4" s="41"/>
      <c r="F4" s="40"/>
      <c r="G4" s="84" t="str">
        <f>IFERROR(INDEX($C$95:$C$329,MATCH($D$4,$A$95:$A$329,0)),"")</f>
        <v>CFA_DECOUVERTE</v>
      </c>
      <c r="H4" s="84" t="str">
        <f>IFERROR(INDEX($D$95:$D$329,MATCH($D$4,$A$95:$A$329,0)),"")</f>
        <v>Débutant</v>
      </c>
      <c r="I4" s="85" t="str">
        <f>IFERROR(INDEX($E$95:$E$329,MATCH($D$4,$A$95:$A$329,0)),"")</f>
        <v>01_Besoin_convive</v>
      </c>
      <c r="J4" s="39"/>
      <c r="K4" s="18"/>
      <c r="M4" s="91" t="s">
        <v>5302</v>
      </c>
      <c r="N4" s="91"/>
      <c r="O4" s="91"/>
      <c r="P4" s="91"/>
      <c r="Q4" s="91"/>
      <c r="R4" s="91"/>
      <c r="S4" s="91"/>
      <c r="T4" s="91"/>
      <c r="U4" s="91"/>
      <c r="V4" s="91"/>
      <c r="W4" s="91"/>
      <c r="X4" s="91"/>
      <c r="Y4" s="140"/>
      <c r="Z4" s="140"/>
      <c r="AA4" s="140"/>
      <c r="AB4" s="140"/>
      <c r="AC4" s="140"/>
      <c r="AD4" s="93"/>
      <c r="AE4" s="93"/>
      <c r="AF4" s="93"/>
      <c r="AG4" s="93"/>
      <c r="AH4" s="93"/>
      <c r="AI4" s="93"/>
      <c r="AJ4" s="93"/>
      <c r="AK4" s="93"/>
      <c r="AL4" s="93"/>
      <c r="AM4" s="93"/>
    </row>
    <row r="5" spans="1:39" ht="30" customHeight="1" x14ac:dyDescent="0.35">
      <c r="A5" s="47"/>
      <c r="B5" s="48"/>
      <c r="K5" s="18"/>
      <c r="M5" s="94" t="s">
        <v>5306</v>
      </c>
      <c r="N5" s="92"/>
      <c r="O5" s="92"/>
      <c r="P5" s="92"/>
      <c r="Q5" s="92"/>
      <c r="R5" s="92"/>
      <c r="S5" s="92"/>
      <c r="T5" s="92"/>
      <c r="U5" s="92"/>
      <c r="V5" s="92"/>
      <c r="W5" s="92"/>
      <c r="X5" s="92"/>
      <c r="Y5" s="140"/>
      <c r="Z5" s="140"/>
      <c r="AA5" s="140"/>
      <c r="AB5" s="140"/>
      <c r="AC5" s="140"/>
      <c r="AD5" s="93"/>
      <c r="AE5" s="93"/>
      <c r="AF5" s="95" t="s">
        <v>5307</v>
      </c>
      <c r="AG5" s="96"/>
      <c r="AH5" s="96"/>
      <c r="AI5" s="96"/>
      <c r="AJ5" s="96"/>
      <c r="AK5" s="96"/>
      <c r="AL5" s="96"/>
      <c r="AM5" s="96"/>
    </row>
    <row r="6" spans="1:39" ht="45" customHeight="1" x14ac:dyDescent="0.35">
      <c r="A6" s="42" t="s">
        <v>6</v>
      </c>
      <c r="B6" s="42"/>
      <c r="C6" s="42"/>
      <c r="D6" s="42"/>
      <c r="E6" s="42"/>
      <c r="F6" s="42"/>
      <c r="G6" s="42"/>
      <c r="H6" s="80" t="s">
        <v>5316</v>
      </c>
      <c r="I6" s="128" t="s">
        <v>4872</v>
      </c>
      <c r="J6" s="142"/>
      <c r="K6" s="18"/>
      <c r="M6" s="94" t="s">
        <v>5308</v>
      </c>
      <c r="N6" s="92"/>
      <c r="O6" s="92"/>
      <c r="P6" s="92"/>
      <c r="Q6" s="92"/>
      <c r="R6" s="92"/>
      <c r="S6" s="92"/>
      <c r="T6" s="92"/>
      <c r="U6" s="92"/>
      <c r="V6" s="92"/>
      <c r="W6" s="92"/>
      <c r="X6" s="92"/>
      <c r="Y6" s="140"/>
      <c r="Z6" s="140"/>
      <c r="AA6" s="140"/>
      <c r="AB6" s="140"/>
      <c r="AC6" s="140"/>
      <c r="AD6" s="93"/>
      <c r="AE6" s="93"/>
      <c r="AF6" s="143" t="s">
        <v>5309</v>
      </c>
      <c r="AG6" s="97"/>
      <c r="AH6" s="97"/>
      <c r="AI6" s="97"/>
      <c r="AJ6" s="97"/>
      <c r="AK6" s="97"/>
      <c r="AL6" s="97"/>
      <c r="AM6" s="96" t="s">
        <v>4870</v>
      </c>
    </row>
    <row r="7" spans="1:39" ht="30" customHeight="1" x14ac:dyDescent="0.35">
      <c r="A7" s="138" t="s">
        <v>5317</v>
      </c>
      <c r="B7" s="137" t="str">
        <f>IFERROR(INDEX($H$95:$H$329,MATCH($D$4,$A$95:$A$329,0)),"")</f>
        <v>Un convive tousse régulièrement pendant un plat haché ; l’équipe cuisine doit identifier l’alerte et transmettre l’information.</v>
      </c>
      <c r="C7" s="142"/>
      <c r="D7" s="141"/>
      <c r="E7" s="141"/>
      <c r="F7" s="141"/>
      <c r="G7" s="83" t="s">
        <v>4873</v>
      </c>
      <c r="H7" s="44" t="s">
        <v>5319</v>
      </c>
      <c r="I7" s="45" t="str">
        <f>IFERROR(INDEX($F$95:$F$329,MATCH($D$4,$A$95:$A$329,0)),"")</f>
        <v>Prescription</v>
      </c>
      <c r="J7" s="43"/>
      <c r="K7" s="18"/>
      <c r="M7" s="91" t="s">
        <v>5310</v>
      </c>
      <c r="N7" s="92"/>
      <c r="O7" s="92"/>
      <c r="P7" s="92"/>
      <c r="Q7" s="92"/>
      <c r="R7" s="92"/>
      <c r="S7" s="92"/>
      <c r="T7" s="92"/>
      <c r="U7" s="92"/>
      <c r="V7" s="92"/>
      <c r="W7" s="92"/>
      <c r="X7" s="92"/>
      <c r="Y7" s="140"/>
      <c r="Z7" s="140"/>
      <c r="AA7" s="140"/>
      <c r="AB7" s="140"/>
      <c r="AC7" s="140"/>
      <c r="AD7" s="93"/>
      <c r="AE7" s="93"/>
      <c r="AF7" s="93"/>
      <c r="AG7" s="93"/>
      <c r="AH7" s="93"/>
      <c r="AI7" s="93"/>
      <c r="AJ7" s="93"/>
      <c r="AK7" s="93"/>
      <c r="AL7" s="93"/>
      <c r="AM7" s="96" t="s">
        <v>4870</v>
      </c>
    </row>
    <row r="8" spans="1:39" ht="30" customHeight="1" x14ac:dyDescent="0.35">
      <c r="A8" s="141"/>
      <c r="B8" s="141"/>
      <c r="C8" s="142"/>
      <c r="D8" s="141"/>
      <c r="E8" s="141"/>
      <c r="F8" s="141"/>
      <c r="G8" s="83" t="s">
        <v>5328</v>
      </c>
      <c r="H8" s="44" t="s">
        <v>5320</v>
      </c>
      <c r="I8" s="86" t="str">
        <f>IFERROR(INDEX($L$95:$L$329,MATCH($D$4,$A$95:$A$329,0)),"")</f>
        <v>Risque de déglutition</v>
      </c>
      <c r="J8" s="43"/>
      <c r="K8" s="18"/>
      <c r="M8" s="91"/>
      <c r="N8" s="92"/>
      <c r="O8" s="92"/>
      <c r="P8" s="92"/>
      <c r="Q8" s="92"/>
      <c r="R8" s="92"/>
      <c r="S8" s="92"/>
      <c r="T8" s="92"/>
      <c r="U8" s="92"/>
      <c r="V8" s="92"/>
      <c r="W8" s="92"/>
      <c r="X8" s="92"/>
      <c r="Y8" s="140"/>
      <c r="Z8" s="140"/>
      <c r="AA8" s="140"/>
      <c r="AB8" s="140"/>
      <c r="AC8" s="140"/>
      <c r="AD8" s="93"/>
      <c r="AE8" s="93"/>
      <c r="AF8" s="93"/>
      <c r="AG8" s="93"/>
      <c r="AH8" s="93"/>
      <c r="AI8" s="93"/>
      <c r="AJ8" s="93"/>
      <c r="AK8" s="93"/>
      <c r="AL8" s="93"/>
      <c r="AM8" s="96"/>
    </row>
    <row r="9" spans="1:39" ht="30" customHeight="1" x14ac:dyDescent="0.35">
      <c r="A9" s="44" t="s">
        <v>5318</v>
      </c>
      <c r="B9" s="48" t="str">
        <f>IFERROR(INDEX($G$95:$G$329,MATCH($D$4,$A$95:$A$329,0)),"Question non trouvée")</f>
        <v>Repérer une alerte de déglutition</v>
      </c>
      <c r="C9" s="43"/>
      <c r="D9" s="43"/>
      <c r="E9" s="43"/>
      <c r="F9" s="19"/>
      <c r="H9" s="44" t="s">
        <v>5321</v>
      </c>
      <c r="I9" s="45" t="str">
        <f>IFERROR(INDEX($AB$95:$AB$329,MATCH($D$4,$A$95:$A$329,0))&amp;" | "&amp;INDEX($AC$95:$AC$329,MATCH($D$4,$A$95:$A$329,0)),"")</f>
        <v>S02_IDDSI_FRAMEWORK | V2_moteur_simple</v>
      </c>
      <c r="J9" s="43"/>
      <c r="K9" s="18"/>
      <c r="M9" s="91" t="s">
        <v>5311</v>
      </c>
      <c r="N9" s="92"/>
      <c r="O9" s="144"/>
      <c r="P9" s="92"/>
      <c r="Q9" s="92"/>
      <c r="R9" s="92"/>
      <c r="S9" s="92"/>
      <c r="T9" s="92"/>
      <c r="U9" s="92"/>
      <c r="V9" s="92"/>
      <c r="W9" s="144"/>
      <c r="X9" s="92"/>
      <c r="Y9" s="140"/>
      <c r="Z9" s="92"/>
      <c r="AA9" s="92"/>
      <c r="AB9" s="92"/>
      <c r="AC9" s="92"/>
      <c r="AD9" s="92"/>
      <c r="AE9" s="93"/>
      <c r="AF9" s="145" t="s">
        <v>5312</v>
      </c>
      <c r="AG9" s="98"/>
      <c r="AH9" s="98"/>
      <c r="AI9" s="98"/>
      <c r="AJ9" s="99"/>
      <c r="AK9" s="99"/>
      <c r="AL9" s="99"/>
      <c r="AM9" s="96" t="s">
        <v>4870</v>
      </c>
    </row>
    <row r="10" spans="1:39" ht="30" customHeight="1" x14ac:dyDescent="0.35">
      <c r="A10" s="45"/>
      <c r="B10" s="45" t="str">
        <f>IF($D$4="","",IFERROR($J$94&amp;" : "&amp;INDEX($J$95:$J$329,MATCH($D$4,$A$95:$A$329,0))&amp;" | "&amp;$I$94&amp;" : "&amp;INDEX($I$95:$I$329,MATCH($D$4,$A$95:$A$329,0))&amp;" | "&amp;$K$94&amp;" : "&amp;INDEX($K$95:$K$329,MATCH($D$4,$A$95:$A$329,0)),""))</f>
        <v>Produit_support : Plat service | Texture_cible : Haché / mixé selon prescription | Saison_prioritaire : Toute saison</v>
      </c>
      <c r="C10" s="43"/>
      <c r="D10" s="43"/>
      <c r="E10" s="43"/>
      <c r="F10" s="19"/>
      <c r="G10" s="19"/>
      <c r="K10" s="18"/>
      <c r="M10" s="92" t="s">
        <v>5364</v>
      </c>
      <c r="N10" s="92"/>
      <c r="O10" s="92"/>
      <c r="P10" s="100"/>
      <c r="Q10" s="100"/>
      <c r="R10" s="100"/>
      <c r="S10" s="140"/>
      <c r="T10" s="100"/>
      <c r="U10" s="100"/>
      <c r="V10" s="100"/>
      <c r="W10" s="100"/>
      <c r="X10" s="100"/>
      <c r="Y10" s="140"/>
      <c r="Z10" s="92"/>
      <c r="AA10" s="92"/>
      <c r="AB10" s="92"/>
      <c r="AC10" s="92"/>
      <c r="AD10" s="92"/>
      <c r="AE10" s="92"/>
      <c r="AF10" s="92"/>
      <c r="AG10" s="92"/>
      <c r="AH10" s="92"/>
      <c r="AI10" s="92"/>
      <c r="AJ10" s="92"/>
      <c r="AK10" s="93"/>
      <c r="AL10" s="93"/>
      <c r="AM10" s="93"/>
    </row>
    <row r="11" spans="1:39" ht="30" customHeight="1" x14ac:dyDescent="0.35">
      <c r="A11" s="44"/>
      <c r="B11" s="46" t="str">
        <f>IFERROR("Contrôle : "&amp;INDEX($U$95:$U$329,MATCH($D$4,$A$95:$A$329,0))&amp;" | Réaction : "&amp;INDEX($V$95:$V$329,MATCH($D$4,$A$95:$A$329,0))&amp;" | Hygiène : "&amp;INDEX($AA$95:$AA$329,MATCH($D$4,$A$95:$A$329,0)),"")</f>
        <v>Contrôle : Transmission écrite/orale. | Réaction : Non concerné | Hygiène : Gestion écart PMS/protocole.</v>
      </c>
      <c r="C11" s="18"/>
      <c r="D11" s="18"/>
      <c r="E11" s="18"/>
      <c r="F11" s="18"/>
      <c r="G11" s="18"/>
      <c r="H11" s="18"/>
      <c r="I11" s="18"/>
      <c r="J11" s="18"/>
      <c r="K11" s="18"/>
      <c r="M11" s="92" t="s">
        <v>5303</v>
      </c>
      <c r="N11" s="92"/>
      <c r="O11" s="92"/>
      <c r="P11" s="100"/>
      <c r="Q11" s="100"/>
      <c r="R11" s="100"/>
      <c r="S11" s="140"/>
      <c r="T11" s="100"/>
      <c r="U11" s="100"/>
      <c r="V11" s="100"/>
      <c r="W11" s="100"/>
      <c r="X11" s="100"/>
      <c r="Y11" s="140"/>
      <c r="Z11" s="92"/>
      <c r="AA11" s="92"/>
      <c r="AB11" s="92"/>
      <c r="AC11" s="92"/>
      <c r="AD11" s="92"/>
      <c r="AE11" s="92"/>
      <c r="AF11" s="92"/>
      <c r="AG11" s="92"/>
      <c r="AH11" s="92"/>
      <c r="AI11" s="92"/>
      <c r="AJ11" s="92"/>
      <c r="AK11" s="93"/>
      <c r="AL11" s="93"/>
      <c r="AM11" s="93"/>
    </row>
    <row r="12" spans="1:39" ht="30" customHeight="1" x14ac:dyDescent="0.35">
      <c r="A12" s="44" t="s">
        <v>8</v>
      </c>
      <c r="B12" s="48" t="s">
        <v>5365</v>
      </c>
      <c r="D12" s="18"/>
      <c r="E12" s="18"/>
      <c r="F12" s="18"/>
      <c r="G12" s="18"/>
      <c r="H12" s="18"/>
      <c r="I12" s="18"/>
      <c r="J12" s="18"/>
      <c r="K12" s="18"/>
      <c r="M12" s="92" t="s">
        <v>5304</v>
      </c>
      <c r="N12" s="92" t="s">
        <v>5305</v>
      </c>
      <c r="O12" s="144" t="s">
        <v>5313</v>
      </c>
      <c r="P12" s="100"/>
      <c r="Q12" s="100"/>
      <c r="R12" s="100"/>
      <c r="S12" s="140"/>
      <c r="T12" s="100"/>
      <c r="U12" s="100"/>
      <c r="V12" s="100"/>
      <c r="W12" s="100"/>
      <c r="X12" s="100"/>
      <c r="Y12" s="140"/>
      <c r="Z12" s="140"/>
      <c r="AA12" s="140"/>
      <c r="AB12" s="140"/>
      <c r="AC12" s="140"/>
      <c r="AD12" s="93"/>
      <c r="AE12" s="93"/>
      <c r="AF12" s="93"/>
      <c r="AG12" s="93"/>
      <c r="AH12" s="93"/>
      <c r="AI12" s="93"/>
      <c r="AJ12" s="93"/>
      <c r="AK12" s="93"/>
      <c r="AL12" s="93"/>
      <c r="AM12" s="93"/>
    </row>
    <row r="13" spans="1:39" ht="30" customHeight="1" x14ac:dyDescent="0.25">
      <c r="A13" s="49" t="s">
        <v>9</v>
      </c>
      <c r="B13" s="49"/>
      <c r="C13" s="49"/>
      <c r="D13" s="49"/>
      <c r="E13" s="49"/>
      <c r="F13" s="50" t="s">
        <v>10</v>
      </c>
      <c r="G13" s="50"/>
      <c r="H13" s="50"/>
      <c r="I13" s="50"/>
      <c r="J13" s="50"/>
      <c r="K13" s="18"/>
    </row>
    <row r="14" spans="1:39" ht="39.950000000000003" customHeight="1" x14ac:dyDescent="0.25">
      <c r="A14" s="51" t="s">
        <v>5326</v>
      </c>
      <c r="B14" s="129" t="str">
        <f>IFERROR(INDEX($M$95:$M$329,MATCH($D$4,$A$95:$A$329,0)),"")</f>
        <v>Quelle conduite tenir si la texture servie semble mal tolérée ?</v>
      </c>
      <c r="C14" s="142"/>
      <c r="D14" s="141"/>
      <c r="E14" s="141"/>
      <c r="F14" s="101" t="s">
        <v>5326</v>
      </c>
      <c r="G14" s="53" t="str">
        <f>IFERROR(INDEX($N$95:$N$329,MATCH($D$4,$A$95:$A$329,0)),"")</f>
        <v>Que faire si la personne tousse avec son plat ?</v>
      </c>
      <c r="H14" s="54"/>
      <c r="I14" s="54"/>
      <c r="J14" s="54"/>
      <c r="K14" s="18"/>
      <c r="M14" s="6" t="s">
        <v>5329</v>
      </c>
    </row>
    <row r="15" spans="1:39" ht="30" customHeight="1" x14ac:dyDescent="0.25">
      <c r="A15" s="51" t="s">
        <v>5327</v>
      </c>
      <c r="B15" s="130" t="str">
        <f>IFERROR(INDEX($O$95:$O$329,MATCH($D$4,$A$95:$A$329,0)),"")</f>
        <v>Répondre par une décision professionnelle, un geste observable et un contrôle.</v>
      </c>
      <c r="C15" s="142"/>
      <c r="D15" s="141"/>
      <c r="E15" s="141"/>
      <c r="F15" s="101" t="s">
        <v>5327</v>
      </c>
      <c r="G15" s="104" t="str">
        <f>IFERROR(INDEX($P$95:$P$329,MATCH($D$4,$A$95:$A$329,0)),"")</f>
        <v>Répondre avec des mots terrain : ce que je fais, ce que je vérifie, ce que je signale.</v>
      </c>
      <c r="H15" s="54"/>
      <c r="I15" s="54"/>
      <c r="J15" s="54"/>
      <c r="K15" s="18"/>
      <c r="M15" s="6" t="s">
        <v>5330</v>
      </c>
    </row>
    <row r="16" spans="1:39" ht="20.100000000000001" customHeight="1" thickBot="1" x14ac:dyDescent="0.3">
      <c r="A16" s="55"/>
      <c r="B16" s="18"/>
      <c r="C16" s="18"/>
      <c r="D16" s="18"/>
      <c r="E16" s="18"/>
      <c r="F16" s="18"/>
      <c r="G16" s="56"/>
      <c r="H16" s="18"/>
      <c r="I16" s="18"/>
      <c r="J16" s="18"/>
      <c r="K16" s="18"/>
      <c r="M16" s="146" t="s">
        <v>5331</v>
      </c>
      <c r="N16" s="147" t="s">
        <v>5332</v>
      </c>
      <c r="O16" s="147" t="s">
        <v>5333</v>
      </c>
    </row>
    <row r="17" spans="1:15" ht="69.95" customHeight="1" thickBot="1" x14ac:dyDescent="0.3">
      <c r="A17" s="105" t="s">
        <v>5322</v>
      </c>
      <c r="B17" s="131" t="s">
        <v>110</v>
      </c>
      <c r="C17" s="148"/>
      <c r="D17" s="148"/>
      <c r="E17" s="149"/>
      <c r="F17" s="106" t="s">
        <v>5323</v>
      </c>
      <c r="G17" s="132" t="s">
        <v>4008</v>
      </c>
      <c r="H17" s="150"/>
      <c r="I17" s="150"/>
      <c r="J17" s="151"/>
      <c r="K17" s="19"/>
      <c r="M17" s="152" t="s">
        <v>17</v>
      </c>
      <c r="N17" s="153" t="s">
        <v>5334</v>
      </c>
      <c r="O17" s="153" t="s">
        <v>5335</v>
      </c>
    </row>
    <row r="18" spans="1:15" ht="30" customHeight="1" x14ac:dyDescent="0.25">
      <c r="A18" s="51" t="s">
        <v>5315</v>
      </c>
      <c r="B18" s="64">
        <f>$B$28</f>
        <v>8</v>
      </c>
      <c r="C18" s="19"/>
      <c r="D18" s="19"/>
      <c r="E18" s="19"/>
      <c r="F18" s="101" t="s">
        <v>5315</v>
      </c>
      <c r="G18" s="66">
        <f>$H$28</f>
        <v>4</v>
      </c>
      <c r="H18" s="19"/>
      <c r="I18" s="19"/>
      <c r="J18" s="19"/>
      <c r="K18" s="19"/>
      <c r="M18" s="152" t="s">
        <v>5336</v>
      </c>
      <c r="N18" s="153" t="s">
        <v>5337</v>
      </c>
      <c r="O18" s="153" t="s">
        <v>5338</v>
      </c>
    </row>
    <row r="19" spans="1:15" ht="30" customHeight="1" x14ac:dyDescent="0.25">
      <c r="A19" s="57" t="s">
        <v>11</v>
      </c>
      <c r="B19" s="48" t="str">
        <f>IFERROR(INDEX($W$95:$W$329,MATCH($D$4,$A$95:$A$329,0)),"")</f>
        <v>Un écart d’usage vaut information soignante.</v>
      </c>
      <c r="C19" s="19"/>
      <c r="D19" s="19"/>
      <c r="E19" s="19"/>
      <c r="F19" s="52" t="s">
        <v>12</v>
      </c>
      <c r="G19" s="59" t="str">
        <f>IFERROR(INDEX($X$95:$X$329,MATCH($D$4,$A$95:$A$329,0)),"")</f>
        <v>Reformule avec un geste terrain : ce que tu fais, ce que tu contrôles, ce que tu signales.</v>
      </c>
      <c r="H19" s="19"/>
      <c r="I19" s="19"/>
      <c r="J19" s="19"/>
      <c r="K19" s="19"/>
      <c r="M19" s="152" t="s">
        <v>18</v>
      </c>
      <c r="N19" s="153" t="s">
        <v>5339</v>
      </c>
      <c r="O19" s="153" t="s">
        <v>5340</v>
      </c>
    </row>
    <row r="20" spans="1:15" ht="20.100000000000001" customHeight="1" thickBot="1" x14ac:dyDescent="0.3">
      <c r="A20" s="19"/>
      <c r="B20" s="19"/>
      <c r="C20" s="19"/>
      <c r="D20" s="19"/>
      <c r="E20" s="19"/>
      <c r="F20" s="19"/>
      <c r="G20" s="60"/>
      <c r="H20" s="19"/>
      <c r="I20" s="19"/>
      <c r="J20" s="19"/>
      <c r="K20" s="19"/>
      <c r="M20" s="152" t="s">
        <v>5341</v>
      </c>
      <c r="N20" s="153" t="s">
        <v>5342</v>
      </c>
      <c r="O20" s="153" t="s">
        <v>5343</v>
      </c>
    </row>
    <row r="21" spans="1:15" ht="69.95" customHeight="1" thickBot="1" x14ac:dyDescent="0.3">
      <c r="A21" s="88" t="s">
        <v>5324</v>
      </c>
      <c r="B21" s="131" t="s">
        <v>4007</v>
      </c>
      <c r="C21" s="148"/>
      <c r="D21" s="148"/>
      <c r="E21" s="149"/>
      <c r="F21" s="107" t="s">
        <v>5325</v>
      </c>
      <c r="G21" s="132" t="s">
        <v>4009</v>
      </c>
      <c r="H21" s="150"/>
      <c r="I21" s="150"/>
      <c r="J21" s="151"/>
      <c r="K21" s="19"/>
      <c r="M21" s="152" t="s">
        <v>5344</v>
      </c>
      <c r="N21" s="153" t="s">
        <v>5345</v>
      </c>
      <c r="O21" s="153" t="s">
        <v>5346</v>
      </c>
    </row>
    <row r="22" spans="1:15" ht="30" customHeight="1" x14ac:dyDescent="0.25">
      <c r="A22" s="102" t="s">
        <v>5314</v>
      </c>
      <c r="B22" s="64">
        <f>$D$28</f>
        <v>20</v>
      </c>
      <c r="C22" s="154"/>
      <c r="D22" s="61"/>
      <c r="E22" s="61"/>
      <c r="F22" s="103" t="s">
        <v>5314</v>
      </c>
      <c r="G22" s="66">
        <f>$J$28</f>
        <v>20</v>
      </c>
      <c r="H22" s="61"/>
      <c r="I22" s="61"/>
      <c r="J22" s="61"/>
      <c r="K22" s="19"/>
      <c r="M22" s="152" t="s">
        <v>5347</v>
      </c>
      <c r="N22" s="153" t="s">
        <v>5348</v>
      </c>
      <c r="O22" s="153" t="s">
        <v>5349</v>
      </c>
    </row>
    <row r="23" spans="1:15" ht="20.100000000000001" customHeight="1" x14ac:dyDescent="0.25">
      <c r="A23" s="19"/>
      <c r="B23" s="61"/>
      <c r="C23" s="61"/>
      <c r="D23" s="61"/>
      <c r="E23" s="61"/>
      <c r="F23" s="19"/>
      <c r="G23" s="62"/>
      <c r="H23" s="61"/>
      <c r="I23" s="61"/>
      <c r="J23" s="61"/>
      <c r="K23" s="19"/>
      <c r="M23" s="155" t="s">
        <v>5350</v>
      </c>
    </row>
    <row r="24" spans="1:15" ht="30" customHeight="1" x14ac:dyDescent="0.25">
      <c r="A24" s="133" t="s">
        <v>13</v>
      </c>
      <c r="B24" s="82" t="str">
        <f>IFERROR(INDEX($AD$95:$AD$329,MATCH($D$4,$A$95:$A$329,0)),"")</f>
        <v>Arrêter l’improvisation, sécuriser le service, prévenir responsable/soins, noter l’observation et attendre consigne adaptée. Geste attendu : Mettre en attente si nécessaire, signaler, noter. Contrôle attendu : Transmission écrite/orale. Erreur critique à éviter : Rendre plus liquide ou plus épais sans validation. Hygiène ou traçabilité : Gestion écart PMS/protocole.</v>
      </c>
      <c r="C24" s="81"/>
      <c r="D24" s="81"/>
      <c r="E24" s="81"/>
      <c r="F24" s="134" t="s">
        <v>14</v>
      </c>
      <c r="G24" s="82" t="str">
        <f>IFERROR(INDEX($AE$95:$AE$329,MATCH($D$4,$A$95:$A$329,0)),"")</f>
        <v>Je ne bricole pas l’assiette. Je préviens et je transmets ce que j’ai vu. Je fais : Mettre en attente si nécessaire, signaler, noter. Je vérifie : Transmission écrite/orale. Je ne fais pas : Rendre plus liquide ou plus épais sans validation. Je respecte : Gestion écart PMS/protocole.</v>
      </c>
      <c r="H24" s="81"/>
      <c r="I24" s="81"/>
      <c r="J24" s="81"/>
      <c r="K24" s="19" t="s">
        <v>4870</v>
      </c>
      <c r="M24" s="15" t="s">
        <v>5351</v>
      </c>
    </row>
    <row r="25" spans="1:15" ht="50.1" customHeight="1" x14ac:dyDescent="0.25">
      <c r="A25" s="141"/>
      <c r="B25" s="136" t="str">
        <f>IF(H6="x",B24,"")</f>
        <v>Arrêter l’improvisation, sécuriser le service, prévenir responsable/soins, noter l’observation et attendre consigne adaptée. Geste attendu : Mettre en attente si nécessaire, signaler, noter. Contrôle attendu : Transmission écrite/orale. Erreur critique à éviter : Rendre plus liquide ou plus épais sans validation. Hygiène ou traçabilité : Gestion écart PMS/protocole.</v>
      </c>
      <c r="C25" s="142"/>
      <c r="D25" s="141"/>
      <c r="E25" s="141"/>
      <c r="F25" s="141"/>
      <c r="G25" s="135" t="str">
        <f>IF(H6="x",G24,"")</f>
        <v>Je ne bricole pas l’assiette. Je préviens et je transmets ce que j’ai vu. Je fais : Mettre en attente si nécessaire, signaler, noter. Je vérifie : Transmission écrite/orale. Je ne fais pas : Rendre plus liquide ou plus épais sans validation. Je respecte : Gestion écart PMS/protocole.</v>
      </c>
      <c r="H25" s="141"/>
      <c r="I25" s="142"/>
      <c r="J25" s="142"/>
      <c r="K25" s="142"/>
      <c r="M25" s="6" t="s">
        <v>4871</v>
      </c>
    </row>
    <row r="26" spans="1:15" ht="50.1" customHeight="1" x14ac:dyDescent="0.25">
      <c r="A26" s="141"/>
      <c r="B26" s="156"/>
      <c r="C26" s="156"/>
      <c r="D26" s="156"/>
      <c r="E26" s="156"/>
      <c r="F26" s="141"/>
      <c r="G26" s="141"/>
      <c r="H26" s="141"/>
      <c r="I26" s="142"/>
      <c r="J26" s="142"/>
      <c r="K26" s="142"/>
      <c r="M26" s="6" t="s">
        <v>122</v>
      </c>
    </row>
    <row r="27" spans="1:15" ht="20.100000000000001" customHeight="1" x14ac:dyDescent="0.25">
      <c r="A27" s="19"/>
      <c r="B27" s="19"/>
      <c r="C27" s="19"/>
      <c r="D27" s="19"/>
      <c r="E27" s="19"/>
      <c r="F27" s="19"/>
      <c r="G27" s="19"/>
      <c r="H27" s="19"/>
      <c r="I27" s="19"/>
      <c r="J27" s="19"/>
      <c r="K27" s="19"/>
      <c r="M27" s="6" t="s">
        <v>123</v>
      </c>
    </row>
    <row r="28" spans="1:15" ht="30" customHeight="1" x14ac:dyDescent="0.25">
      <c r="A28" s="63" t="s">
        <v>15</v>
      </c>
      <c r="B28" s="64">
        <f>IF($B$17="","",IF(AND($B$79&lt;&gt;"",OR($B$77=$B$79,ISNUMBER(SEARCH($B$79,$B$77)))),20,MIN(20,SUM($B$33:$B$42)*2)))</f>
        <v>8</v>
      </c>
      <c r="C28" s="65" t="s">
        <v>16</v>
      </c>
      <c r="D28" s="64">
        <f>IF($B$21="","",IF(AND($B$79&lt;&gt;"",OR($B$78=$B$79,ISNUMBER(SEARCH($B$79,$B$78)))),20,MAX(IF($B$28="",0,$B$28),MIN(20,SUM($C$33:$C$42)*2))))</f>
        <v>20</v>
      </c>
      <c r="E28" s="19"/>
      <c r="F28" s="19"/>
      <c r="G28" s="63" t="s">
        <v>15</v>
      </c>
      <c r="H28" s="66">
        <f>IF($G$17="","",IF(AND($G$79&lt;&gt;"",OR($G$77=$G$79,ISNUMBER(SEARCH($G$79,$G$77)))),20,MIN(20,SUM($H$33:$H$42)*2)))</f>
        <v>4</v>
      </c>
      <c r="I28" s="67" t="s">
        <v>16</v>
      </c>
      <c r="J28" s="66">
        <f>IF($G$21="","",IF(AND($G$79&lt;&gt;"",OR($G$78=$G$79,ISNUMBER(SEARCH($G$79,$G$78)))),20,MAX(IF($H$28="",0,$H$28),MIN(20,SUM($I$33:$I$42)*2))))</f>
        <v>20</v>
      </c>
      <c r="K28" s="19"/>
      <c r="M28" s="6" t="s">
        <v>124</v>
      </c>
    </row>
    <row r="29" spans="1:15" ht="30" customHeight="1" x14ac:dyDescent="0.25">
      <c r="A29" s="68" t="s">
        <v>4010</v>
      </c>
      <c r="B29" s="69">
        <f>IF(OR($B$28="",$D$28=""),"",ROUND($D$28-$B$28,1))</f>
        <v>12</v>
      </c>
      <c r="C29" s="68" t="s">
        <v>4011</v>
      </c>
      <c r="D29" s="69">
        <v>20</v>
      </c>
      <c r="E29" s="19"/>
      <c r="F29" s="19"/>
      <c r="G29" s="68" t="s">
        <v>4012</v>
      </c>
      <c r="H29" s="69">
        <f>IF(OR($H$28="",$J$28=""),"",ROUND($J$28-$H$28,1))</f>
        <v>16</v>
      </c>
      <c r="I29" s="68" t="s">
        <v>4011</v>
      </c>
      <c r="J29" s="69">
        <v>20</v>
      </c>
      <c r="K29" s="19"/>
      <c r="M29" s="6" t="s">
        <v>5352</v>
      </c>
    </row>
    <row r="30" spans="1:15" ht="30" customHeight="1" x14ac:dyDescent="0.25">
      <c r="A30" s="68" t="s">
        <v>4013</v>
      </c>
      <c r="B30" s="69" t="str">
        <f>IF($B$17="","",SUM($B$33:$B$42)&amp;"/10")</f>
        <v>4/10</v>
      </c>
      <c r="C30" s="69"/>
      <c r="D30" s="69" t="str">
        <f>IF($B$21="","",SUM($C$33:$C$42)&amp;"/10")</f>
        <v>10/10</v>
      </c>
      <c r="E30" s="19"/>
      <c r="F30" s="19"/>
      <c r="G30" s="68" t="s">
        <v>4014</v>
      </c>
      <c r="H30" s="69" t="str">
        <f>IF($G$17="","",SUM($H$33:$H$42)&amp;"/10")</f>
        <v>2/10</v>
      </c>
      <c r="I30" s="69"/>
      <c r="J30" s="69" t="str">
        <f>IF($G$21="","",SUM($I$33:$I$42)&amp;"/10")</f>
        <v>9/10</v>
      </c>
      <c r="K30" s="19"/>
      <c r="M30" s="6" t="s">
        <v>5353</v>
      </c>
    </row>
    <row r="31" spans="1:15" ht="15" customHeight="1" x14ac:dyDescent="0.25">
      <c r="A31" s="19"/>
      <c r="B31" s="19"/>
      <c r="C31" s="19"/>
      <c r="D31" s="19"/>
      <c r="E31" s="19"/>
      <c r="F31" s="19"/>
      <c r="G31" s="19"/>
      <c r="H31" s="19"/>
      <c r="I31" s="19"/>
      <c r="J31" s="19"/>
      <c r="K31" s="19"/>
      <c r="M31" s="6" t="s">
        <v>5354</v>
      </c>
    </row>
    <row r="32" spans="1:15" ht="42" customHeight="1" x14ac:dyDescent="0.25">
      <c r="A32" s="157" t="s">
        <v>5366</v>
      </c>
      <c r="B32" s="157" t="s">
        <v>17</v>
      </c>
      <c r="C32" s="157" t="s">
        <v>5367</v>
      </c>
      <c r="D32" s="157" t="s">
        <v>5368</v>
      </c>
      <c r="E32" s="157"/>
      <c r="F32" s="157"/>
      <c r="G32" s="157" t="s">
        <v>5369</v>
      </c>
      <c r="H32" s="157" t="s">
        <v>17</v>
      </c>
      <c r="I32" s="157" t="s">
        <v>5367</v>
      </c>
      <c r="J32" s="157" t="s">
        <v>5368</v>
      </c>
      <c r="K32" s="19"/>
      <c r="M32" s="6" t="s">
        <v>5355</v>
      </c>
    </row>
    <row r="33" spans="1:13" ht="42" customHeight="1" x14ac:dyDescent="0.25">
      <c r="A33" s="158" t="str">
        <f>IFERROR(INDEX($AF$95:$AO$329,MATCH($D$4,$A$95:$A$329,0),ROWS($A$33:A33)),"")</f>
        <v>Respect prescription / protocole / consigne validée</v>
      </c>
      <c r="B33" s="159">
        <f>IF($A33="","",IF($B$17="","",IF(OR(ISNUMBER(SEARCH("prescription",$B$77)),ISNUMBER(SEARCH("protocole",$B$77)),ISNUMBER(SEARCH("consigne",$B$77)),ISNUMBER(SEARCH("fiche",$B$77)),ISNUMBER(SEARCH("valid",$B$77))),1,0)))</f>
        <v>1</v>
      </c>
      <c r="C33" s="159">
        <f>IF($A33="","",IF($B$21="","",IF(OR(ISNUMBER(SEARCH("prescription",$B$78)),ISNUMBER(SEARCH("protocole",$B$78)),ISNUMBER(SEARCH("consigne",$B$78)),ISNUMBER(SEARCH("fiche",$B$78)),ISNUMBER(SEARCH("valid",$B$78))),1,0)))</f>
        <v>1</v>
      </c>
      <c r="D33" s="160">
        <v>2</v>
      </c>
      <c r="E33" s="161"/>
      <c r="F33" s="161"/>
      <c r="G33" s="158" t="str">
        <f>IFERROR(INDEX($AP$95:$AY$329,MATCH($D$4,$A$95:$A$329,0),ROWS($G$33:G33)),"")</f>
        <v>Respecter la fiche ou la consigne donnée</v>
      </c>
      <c r="H33" s="159">
        <f>IF($G33="","",IF($G$17="","",IF(OR(ISNUMBER(SEARCH("prescription",$G$77)),ISNUMBER(SEARCH("protocole",$G$77)),ISNUMBER(SEARCH("consigne",$G$77)),ISNUMBER(SEARCH("fiche",$G$77)),ISNUMBER(SEARCH("valid",$G$77))),1,0)))</f>
        <v>0</v>
      </c>
      <c r="I33" s="159">
        <f>IF($G33="","",IF($G$21="","",IF(OR(ISNUMBER(SEARCH("prescription",$G$78)),ISNUMBER(SEARCH("protocole",$G$78)),ISNUMBER(SEARCH("consigne",$G$78)),ISNUMBER(SEARCH("fiche",$G$78)),ISNUMBER(SEARCH("valid",$G$78))),1,0)))</f>
        <v>1</v>
      </c>
      <c r="J33" s="160">
        <v>2</v>
      </c>
      <c r="K33" s="19"/>
      <c r="M33" s="6" t="s">
        <v>5356</v>
      </c>
    </row>
    <row r="34" spans="1:13" ht="42" customHeight="1" x14ac:dyDescent="0.25">
      <c r="A34" s="158" t="str">
        <f>IFERROR(INDEX($AF$95:$AO$329,MATCH($D$4,$A$95:$A$329,0),ROWS($A$33:A34)),"")</f>
        <v>Texture cible / niveau : Haché / mixé selon prescription</v>
      </c>
      <c r="B34" s="159">
        <f>IF($A34="","",IF($B$17="","",IF(OR(ISNUMBER(SEARCH("texture",$B$77)),ISNUMBER(SEARCH("niveau",$B$77)),ISNUMBER(SEARCH("iddsi",$B$77)),ISNUMBER(SEARCH("mixe",$B$77)),ISNUMBER(SEARCH("hache",$B$77)),ISNUMBER(SEARCH("liquide",$B$77)),ISNUMBER(SEARCH("epais",$B$77)),ISNUMBER(SEARCH("fluide",$B$77)),ISNUMBER(SEARCH("boisson",$B$77))),1,0)))</f>
        <v>0</v>
      </c>
      <c r="C34" s="159">
        <f>IF($A34="","",IF($B$21="","",IF(OR(ISNUMBER(SEARCH("texture",$B$78)),ISNUMBER(SEARCH("niveau",$B$78)),ISNUMBER(SEARCH("iddsi",$B$78)),ISNUMBER(SEARCH("mixe",$B$78)),ISNUMBER(SEARCH("hache",$B$78)),ISNUMBER(SEARCH("liquide",$B$78)),ISNUMBER(SEARCH("epais",$B$78)),ISNUMBER(SEARCH("fluide",$B$78)),ISNUMBER(SEARCH("boisson",$B$78))),1,0)))</f>
        <v>1</v>
      </c>
      <c r="D34" s="160">
        <v>2</v>
      </c>
      <c r="E34" s="161"/>
      <c r="F34" s="161"/>
      <c r="G34" s="158" t="str">
        <f>IFERROR(INDEX($AP$95:$AY$329,MATCH($D$4,$A$95:$A$329,0),ROWS($G$33:G34)),"")</f>
        <v>Servir la bonne texture : Haché / mixé selon prescription</v>
      </c>
      <c r="H34" s="159">
        <f>IF($G34="","",IF($G$17="","",IF(OR(ISNUMBER(SEARCH("texture",$G$77)),ISNUMBER(SEARCH("niveau",$G$77)),ISNUMBER(SEARCH("iddsi",$G$77)),ISNUMBER(SEARCH("mixe",$G$77)),ISNUMBER(SEARCH("hache",$G$77)),ISNUMBER(SEARCH("liquide",$G$77)),ISNUMBER(SEARCH("epais",$G$77)),ISNUMBER(SEARCH("fluide",$G$77)),ISNUMBER(SEARCH("boisson",$G$77))),1,0)))</f>
        <v>0</v>
      </c>
      <c r="I34" s="159">
        <f>IF($G34="","",IF($G$21="","",IF(OR(ISNUMBER(SEARCH("texture",$G$78)),ISNUMBER(SEARCH("niveau",$G$78)),ISNUMBER(SEARCH("iddsi",$G$78)),ISNUMBER(SEARCH("mixe",$G$78)),ISNUMBER(SEARCH("hache",$G$78)),ISNUMBER(SEARCH("liquide",$G$78)),ISNUMBER(SEARCH("epais",$G$78)),ISNUMBER(SEARCH("fluide",$G$78)),ISNUMBER(SEARCH("boisson",$G$78))),1,0)))</f>
        <v>1</v>
      </c>
      <c r="J34" s="160">
        <v>2</v>
      </c>
      <c r="K34" s="19"/>
      <c r="M34" s="6" t="s">
        <v>5357</v>
      </c>
    </row>
    <row r="35" spans="1:13" ht="42" customHeight="1" x14ac:dyDescent="0.25">
      <c r="A35" s="158" t="str">
        <f>IFERROR(INDEX($AF$95:$AO$329,MATCH($D$4,$A$95:$A$329,0),ROWS($A$33:A35)),"")</f>
        <v>Geste attendu : Mettre en attente si nécessaire, signaler, noter.</v>
      </c>
      <c r="B35" s="159">
        <f>IF($A35="","",IF($B$17="","",IF(OR(ISNUMBER(SEARCH("geste",$B$77)),ISNUMBER(SEARCH("faire",$B$77)),ISNUMBER(SEARCH("realiser",$B$77)),ISNUMBER(SEARCH("produire",$B$77)),ISNUMBER(SEARCH("preparer",$B$77)),ISNUMBER(SEARCH("servir",$B$77)),ISNUMBER(SEARCH("mettre",$B$77)),ISNUMBER(SEARCH("lire",$B$77))),1,0)))</f>
        <v>0</v>
      </c>
      <c r="C35" s="159">
        <f>IF($A35="","",IF($B$21="","",IF(OR(ISNUMBER(SEARCH("geste",$B$78)),ISNUMBER(SEARCH("faire",$B$78)),ISNUMBER(SEARCH("realiser",$B$78)),ISNUMBER(SEARCH("produire",$B$78)),ISNUMBER(SEARCH("preparer",$B$78)),ISNUMBER(SEARCH("servir",$B$78)),ISNUMBER(SEARCH("mettre",$B$78)),ISNUMBER(SEARCH("lire",$B$78))),1,0)))</f>
        <v>1</v>
      </c>
      <c r="D35" s="160">
        <v>2</v>
      </c>
      <c r="E35" s="161"/>
      <c r="F35" s="161"/>
      <c r="G35" s="158" t="str">
        <f>IFERROR(INDEX($AP$95:$AY$329,MATCH($D$4,$A$95:$A$329,0),ROWS($G$33:G35)),"")</f>
        <v>Faire le geste demandé : Mettre en attente si nécessaire, signaler, noter.</v>
      </c>
      <c r="H35" s="159">
        <f>IF($G35="","",IF($G$17="","",IF(OR(ISNUMBER(SEARCH("geste",$G$77)),ISNUMBER(SEARCH("faire",$G$77)),ISNUMBER(SEARCH("realiser",$G$77)),ISNUMBER(SEARCH("produire",$G$77)),ISNUMBER(SEARCH("preparer",$G$77)),ISNUMBER(SEARCH("servir",$G$77)),ISNUMBER(SEARCH("mettre",$G$77)),ISNUMBER(SEARCH("lire",$G$77))),1,0)))</f>
        <v>0</v>
      </c>
      <c r="I35" s="159">
        <f>IF($G35="","",IF($G$21="","",IF(OR(ISNUMBER(SEARCH("geste",$G$78)),ISNUMBER(SEARCH("faire",$G$78)),ISNUMBER(SEARCH("realiser",$G$78)),ISNUMBER(SEARCH("produire",$G$78)),ISNUMBER(SEARCH("preparer",$G$78)),ISNUMBER(SEARCH("servir",$G$78)),ISNUMBER(SEARCH("mettre",$G$78)),ISNUMBER(SEARCH("lire",$G$78))),1,0)))</f>
        <v>1</v>
      </c>
      <c r="J35" s="160">
        <v>2</v>
      </c>
      <c r="K35" s="19"/>
      <c r="M35" s="6" t="s">
        <v>5358</v>
      </c>
    </row>
    <row r="36" spans="1:13" ht="42" customHeight="1" x14ac:dyDescent="0.25">
      <c r="A36" s="158" t="str">
        <f>IFERROR(INDEX($AF$95:$AO$329,MATCH($D$4,$A$95:$A$329,0),ROWS($A$33:A36)),"")</f>
        <v>Contrôle pratique : Transmission écrite/orale.</v>
      </c>
      <c r="B36" s="159">
        <f>IF($A36="","",IF($B$17="","",IF(OR(ISNUMBER(SEARCH("controle",$B$77)),ISNUMBER(SEARCH("verifie",$B$77)),ISNUMBER(SEARCH("verifier",$B$77)),ISNUMBER(SEARCH("test",$B$77)),ISNUMBER(SEARCH("ecoulement",$B$77)),ISNUMBER(SEARCH("homogene",$B$77)),ISNUMBER(SEARCH("fiche",$B$77))),1,0)))</f>
        <v>0</v>
      </c>
      <c r="C36" s="159">
        <f>IF($A36="","",IF($B$21="","",IF(OR(ISNUMBER(SEARCH("controle",$B$78)),ISNUMBER(SEARCH("verifie",$B$78)),ISNUMBER(SEARCH("verifier",$B$78)),ISNUMBER(SEARCH("test",$B$78)),ISNUMBER(SEARCH("ecoulement",$B$78)),ISNUMBER(SEARCH("homogene",$B$78)),ISNUMBER(SEARCH("fiche",$B$78))),1,0)))</f>
        <v>1</v>
      </c>
      <c r="D36" s="160">
        <v>2</v>
      </c>
      <c r="E36" s="161"/>
      <c r="F36" s="161"/>
      <c r="G36" s="158" t="str">
        <f>IFERROR(INDEX($AP$95:$AY$329,MATCH($D$4,$A$95:$A$329,0),ROWS($G$33:G36)),"")</f>
        <v>Vérifier concrètement : Transmission écrite/orale.</v>
      </c>
      <c r="H36" s="159">
        <f>IF($G36="","",IF($G$17="","",IF(OR(ISNUMBER(SEARCH("controle",$G$77)),ISNUMBER(SEARCH("verifie",$G$77)),ISNUMBER(SEARCH("verifier",$G$77)),ISNUMBER(SEARCH("test",$G$77)),ISNUMBER(SEARCH("ecoulement",$G$77)),ISNUMBER(SEARCH("homogene",$G$77)),ISNUMBER(SEARCH("fiche",$G$77))),1,0)))</f>
        <v>0</v>
      </c>
      <c r="I36" s="159">
        <f>IF($G36="","",IF($G$21="","",IF(OR(ISNUMBER(SEARCH("controle",$G$78)),ISNUMBER(SEARCH("verifie",$G$78)),ISNUMBER(SEARCH("verifier",$G$78)),ISNUMBER(SEARCH("test",$G$78)),ISNUMBER(SEARCH("ecoulement",$G$78)),ISNUMBER(SEARCH("homogene",$G$78)),ISNUMBER(SEARCH("fiche",$G$78))),1,0)))</f>
        <v>1</v>
      </c>
      <c r="J36" s="160">
        <v>2</v>
      </c>
      <c r="K36" s="19"/>
      <c r="M36" s="6" t="s">
        <v>5359</v>
      </c>
    </row>
    <row r="37" spans="1:13" ht="42" customHeight="1" x14ac:dyDescent="0.25">
      <c r="A37" s="158" t="str">
        <f>IFERROR(INDEX($AF$95:$AO$329,MATCH($D$4,$A$95:$A$329,0),ROWS($A$33:A37)),"")</f>
        <v>Transmission : prévenir, signaler, transmettre au bon interlocuteur</v>
      </c>
      <c r="B37" s="159">
        <f>IF($A37="","",IF($B$17="","",IF(OR(ISNUMBER(SEARCH("prevenir",$B$77)),ISNUMBER(SEARCH("previens",$B$77)),ISNUMBER(SEARCH("alerter",$B$77)),ISNUMBER(SEARCH("signaler",$B$77)),ISNUMBER(SEARCH("transmettre",$B$77)),ISNUMBER(SEARCH("responsable",$B$77)),ISNUMBER(SEARCH("soins",$B$77)),ISNUMBER(SEARCH("formateur",$B$77))),1,0)))</f>
        <v>1</v>
      </c>
      <c r="C37" s="159">
        <f>IF($A37="","",IF($B$21="","",IF(OR(ISNUMBER(SEARCH("prevenir",$B$78)),ISNUMBER(SEARCH("previens",$B$78)),ISNUMBER(SEARCH("alerter",$B$78)),ISNUMBER(SEARCH("signaler",$B$78)),ISNUMBER(SEARCH("transmettre",$B$78)),ISNUMBER(SEARCH("responsable",$B$78)),ISNUMBER(SEARCH("soins",$B$78)),ISNUMBER(SEARCH("formateur",$B$78))),1,0)))</f>
        <v>1</v>
      </c>
      <c r="D37" s="160">
        <v>2</v>
      </c>
      <c r="E37" s="161"/>
      <c r="F37" s="161"/>
      <c r="G37" s="158" t="str">
        <f>IFERROR(INDEX($AP$95:$AY$329,MATCH($D$4,$A$95:$A$329,0),ROWS($G$33:G37)),"")</f>
        <v>Prévenir / transmettre au responsable, aux soins ou au formateur</v>
      </c>
      <c r="H37" s="159">
        <f>IF($G37="","",IF($G$17="","",IF(OR(ISNUMBER(SEARCH("prevenir",$G$77)),ISNUMBER(SEARCH("previens",$G$77)),ISNUMBER(SEARCH("alerter",$G$77)),ISNUMBER(SEARCH("signaler",$G$77)),ISNUMBER(SEARCH("transmettre",$G$77)),ISNUMBER(SEARCH("responsable",$G$77)),ISNUMBER(SEARCH("soins",$G$77)),ISNUMBER(SEARCH("formateur",$G$77))),1,0)))</f>
        <v>1</v>
      </c>
      <c r="I37" s="159">
        <f>IF($G37="","",IF($G$21="","",IF(OR(ISNUMBER(SEARCH("prevenir",$G$78)),ISNUMBER(SEARCH("previens",$G$78)),ISNUMBER(SEARCH("alerter",$G$78)),ISNUMBER(SEARCH("signaler",$G$78)),ISNUMBER(SEARCH("transmettre",$G$78)),ISNUMBER(SEARCH("responsable",$G$78)),ISNUMBER(SEARCH("soins",$G$78)),ISNUMBER(SEARCH("formateur",$G$78))),1,0)))</f>
        <v>1</v>
      </c>
      <c r="J37" s="160">
        <v>2</v>
      </c>
      <c r="K37" s="19"/>
      <c r="M37" s="155" t="s">
        <v>5360</v>
      </c>
    </row>
    <row r="38" spans="1:13" ht="42" customHeight="1" x14ac:dyDescent="0.25">
      <c r="A38" s="158" t="str">
        <f>IFERROR(INDEX($AF$95:$AO$329,MATCH($D$4,$A$95:$A$329,0),ROWS($A$33:A38)),"")</f>
        <v>Écart / action corrective : mettre en attente, corriger ou remonter</v>
      </c>
      <c r="B38" s="159">
        <f>IF($A38="","",IF($B$17="","",IF(OR(ISNUMBER(SEARCH("ecart",$B$77)),ISNUMBER(SEARCH("attente",$B$77)),ISNUMBER(SEARCH("corriger",$B$77)),ISNUMBER(SEARCH("refaire",$B$77)),ISNUMBER(SEARCH("isoler",$B$77)),ISNUMBER(SEARCH("bloquer",$B$77)),ISNUMBER(SEARCH("remonter",$B$77))),1,0)))</f>
        <v>0</v>
      </c>
      <c r="C38" s="159">
        <f>IF($A38="","",IF($B$21="","",IF(OR(ISNUMBER(SEARCH("ecart",$B$78)),ISNUMBER(SEARCH("attente",$B$78)),ISNUMBER(SEARCH("corriger",$B$78)),ISNUMBER(SEARCH("refaire",$B$78)),ISNUMBER(SEARCH("isoler",$B$78)),ISNUMBER(SEARCH("bloquer",$B$78)),ISNUMBER(SEARCH("remonter",$B$78))),1,0)))</f>
        <v>1</v>
      </c>
      <c r="D38" s="160">
        <v>2</v>
      </c>
      <c r="E38" s="161"/>
      <c r="F38" s="161"/>
      <c r="G38" s="158" t="str">
        <f>IFERROR(INDEX($AP$95:$AY$329,MATCH($D$4,$A$95:$A$329,0),ROWS($G$33:G38)),"")</f>
        <v>Gérer l’écart : ne pas servir sans décision</v>
      </c>
      <c r="H38" s="159">
        <f>IF($G38="","",IF($G$17="","",IF(OR(ISNUMBER(SEARCH("ecart",$G$77)),ISNUMBER(SEARCH("attente",$G$77)),ISNUMBER(SEARCH("corriger",$G$77)),ISNUMBER(SEARCH("refaire",$G$77)),ISNUMBER(SEARCH("isoler",$G$77)),ISNUMBER(SEARCH("bloquer",$G$77)),ISNUMBER(SEARCH("remonter",$G$77))),1,0)))</f>
        <v>0</v>
      </c>
      <c r="I38" s="159">
        <f>IF($G38="","",IF($G$21="","",IF(OR(ISNUMBER(SEARCH("ecart",$G$78)),ISNUMBER(SEARCH("attente",$G$78)),ISNUMBER(SEARCH("corriger",$G$78)),ISNUMBER(SEARCH("refaire",$G$78)),ISNUMBER(SEARCH("isoler",$G$78)),ISNUMBER(SEARCH("bloquer",$G$78)),ISNUMBER(SEARCH("remonter",$G$78))),1,0)))</f>
        <v>1</v>
      </c>
      <c r="J38" s="160">
        <v>2</v>
      </c>
      <c r="K38" s="19"/>
      <c r="M38" s="15" t="s">
        <v>5361</v>
      </c>
    </row>
    <row r="39" spans="1:13" ht="42" customHeight="1" x14ac:dyDescent="0.25">
      <c r="A39" s="158" t="str">
        <f>IFERROR(INDEX($AF$95:$AO$329,MATCH($D$4,$A$95:$A$329,0),ROWS($A$33:A39)),"")</f>
        <v>Erreur critique à éviter : Rendre plus liquide ou plus épais sans validation.</v>
      </c>
      <c r="B39" s="159">
        <f>IF($A39="","",IF($B$17="","",IF(OR(ISNUMBER(SEARCH("pas",$B$77)),ISNUMBER(SEARCH("evit",$B$77)),ISNUMBER(SEARCH("jamais",$B$77)),ISNUMBER(SEARCH("sans validation",$B$77)),ISNUMBER(SEARCH("ne change",$B$77)),ISNUMBER(SEARCH("ne bricole",$B$77)),ISNUMBER(SEARCH("erreur",$B$77))),1,0)))</f>
        <v>0</v>
      </c>
      <c r="C39" s="159">
        <f>IF($A39="","",IF($B$21="","",IF(OR(ISNUMBER(SEARCH("pas",$B$78)),ISNUMBER(SEARCH("evit",$B$78)),ISNUMBER(SEARCH("jamais",$B$78)),ISNUMBER(SEARCH("sans validation",$B$78)),ISNUMBER(SEARCH("ne change",$B$78)),ISNUMBER(SEARCH("ne bricole",$B$78)),ISNUMBER(SEARCH("erreur",$B$78))),1,0)))</f>
        <v>1</v>
      </c>
      <c r="D39" s="160">
        <v>2</v>
      </c>
      <c r="E39" s="161"/>
      <c r="F39" s="161"/>
      <c r="G39" s="158" t="str">
        <f>IFERROR(INDEX($AP$95:$AY$329,MATCH($D$4,$A$95:$A$329,0),ROWS($G$33:G39)),"")</f>
        <v>Ne pas faire l’erreur : Rendre plus liquide ou plus épais sans validation.</v>
      </c>
      <c r="H39" s="159">
        <f>IF($G39="","",IF($G$17="","",IF(OR(ISNUMBER(SEARCH("pas",$G$77)),ISNUMBER(SEARCH("evit",$G$77)),ISNUMBER(SEARCH("jamais",$G$77)),ISNUMBER(SEARCH("sans validation",$G$77)),ISNUMBER(SEARCH("ne change",$G$77)),ISNUMBER(SEARCH("ne bricole",$G$77)),ISNUMBER(SEARCH("erreur",$G$77))),1,0)))</f>
        <v>1</v>
      </c>
      <c r="I39" s="159">
        <f>IF($G39="","",IF($G$21="","",IF(OR(ISNUMBER(SEARCH("pas",$G$78)),ISNUMBER(SEARCH("evit",$G$78)),ISNUMBER(SEARCH("jamais",$G$78)),ISNUMBER(SEARCH("sans validation",$G$78)),ISNUMBER(SEARCH("ne change",$G$78)),ISNUMBER(SEARCH("ne bricole",$G$78)),ISNUMBER(SEARCH("erreur",$G$78))),1,0)))</f>
        <v>1</v>
      </c>
      <c r="J39" s="160">
        <v>2</v>
      </c>
      <c r="K39" s="19"/>
      <c r="M39" s="6" t="s">
        <v>5362</v>
      </c>
    </row>
    <row r="40" spans="1:13" ht="42" customHeight="1" x14ac:dyDescent="0.25">
      <c r="A40" s="158" t="str">
        <f>IFERROR(INDEX($AF$95:$AO$329,MATCH($D$4,$A$95:$A$329,0),ROWS($A$33:A40)),"")</f>
        <v>Hygiène / traçabilité : Gestion écart PMS/protocole.</v>
      </c>
      <c r="B40" s="159">
        <f>IF($A40="","",IF($B$17="","",IF(OR(ISNUMBER(SEARCH("hygiene",$B$77)),ISNUMBER(SEARCH("pms",$B$77)),ISNUMBER(SEARCH("trac",$B$77)),ISNUMBER(SEARCH("noter",$B$77)),ISNUMBER(SEARCH("enregistrer",$B$77)),ISNUMBER(SEARCH("fiche",$B$77)),ISNUMBER(SEARCH("transmission",$B$77))),1,0)))</f>
        <v>1</v>
      </c>
      <c r="C40" s="159">
        <f>IF($A40="","",IF($B$21="","",IF(OR(ISNUMBER(SEARCH("hygiene",$B$78)),ISNUMBER(SEARCH("pms",$B$78)),ISNUMBER(SEARCH("trac",$B$78)),ISNUMBER(SEARCH("noter",$B$78)),ISNUMBER(SEARCH("enregistrer",$B$78)),ISNUMBER(SEARCH("fiche",$B$78)),ISNUMBER(SEARCH("transmission",$B$78))),1,0)))</f>
        <v>1</v>
      </c>
      <c r="D40" s="160">
        <v>2</v>
      </c>
      <c r="E40" s="161"/>
      <c r="F40" s="161"/>
      <c r="G40" s="158" t="str">
        <f>IFERROR(INDEX($AP$95:$AY$329,MATCH($D$4,$A$95:$A$329,0),ROWS($G$33:G40)),"")</f>
        <v>Laisser une trace / respecter l’hygiène : Gestion écart PMS/protocole.</v>
      </c>
      <c r="H40" s="159">
        <f>IF($G40="","",IF($G$17="","",IF(OR(ISNUMBER(SEARCH("hygiene",$G$77)),ISNUMBER(SEARCH("pms",$G$77)),ISNUMBER(SEARCH("trac",$G$77)),ISNUMBER(SEARCH("noter",$G$77)),ISNUMBER(SEARCH("enregistrer",$G$77)),ISNUMBER(SEARCH("fiche",$G$77)),ISNUMBER(SEARCH("transmission",$G$77))),1,0)))</f>
        <v>0</v>
      </c>
      <c r="I40" s="159">
        <f>IF($G40="","",IF($G$21="","",IF(OR(ISNUMBER(SEARCH("hygiene",$G$78)),ISNUMBER(SEARCH("pms",$G$78)),ISNUMBER(SEARCH("trac",$G$78)),ISNUMBER(SEARCH("noter",$G$78)),ISNUMBER(SEARCH("enregistrer",$G$78)),ISNUMBER(SEARCH("fiche",$G$78)),ISNUMBER(SEARCH("transmission",$G$78))),1,0)))</f>
        <v>1</v>
      </c>
      <c r="J40" s="160">
        <v>2</v>
      </c>
      <c r="K40" s="19"/>
    </row>
    <row r="41" spans="1:13" ht="42" customHeight="1" x14ac:dyDescent="0.25">
      <c r="A41" s="158" t="str">
        <f>IFERROR(INDEX($AF$95:$AO$329,MATCH($D$4,$A$95:$A$329,0),ROWS($A$33:A41)),"")</f>
        <v>Risque principal / sécurité convive : Risque de déglutition</v>
      </c>
      <c r="B41" s="159">
        <f>IF($A41="","",IF($B$17="","",IF(OR(ISNUMBER(SEARCH("risque",$B$77)),ISNUMBER(SEARCH("secur",$B$77)),ISNUMBER(SEARCH("fausse route",$B$77)),ISNUMBER(SEARCH("deglutition",$B$77)),ISNUMBER(SEARCH("convive",$B$77)),ISNUMBER(SEARCH("patient",$B$77))),1,0)))</f>
        <v>1</v>
      </c>
      <c r="C41" s="159">
        <f>IF($A41="","",IF($B$21="","",IF(OR(ISNUMBER(SEARCH("risque",$B$78)),ISNUMBER(SEARCH("secur",$B$78)),ISNUMBER(SEARCH("fausse route",$B$78)),ISNUMBER(SEARCH("deglutition",$B$78)),ISNUMBER(SEARCH("convive",$B$78)),ISNUMBER(SEARCH("patient",$B$78))),1,0)))</f>
        <v>1</v>
      </c>
      <c r="D41" s="160">
        <v>2</v>
      </c>
      <c r="E41" s="161"/>
      <c r="F41" s="161"/>
      <c r="G41" s="158" t="str">
        <f>IFERROR(INDEX($AP$95:$AY$329,MATCH($D$4,$A$95:$A$329,0),ROWS($G$33:G41)),"")</f>
        <v>Protéger le convive : Risque de déglutition</v>
      </c>
      <c r="H41" s="159">
        <f>IF($G41="","",IF($G$17="","",IF(OR(ISNUMBER(SEARCH("risque",$G$77)),ISNUMBER(SEARCH("secur",$G$77)),ISNUMBER(SEARCH("fausse route",$G$77)),ISNUMBER(SEARCH("deglutition",$G$77)),ISNUMBER(SEARCH("convive",$G$77)),ISNUMBER(SEARCH("patient",$G$77))),1,0)))</f>
        <v>0</v>
      </c>
      <c r="I41" s="159">
        <f>IF($G41="","",IF($G$21="","",IF(OR(ISNUMBER(SEARCH("risque",$G$78)),ISNUMBER(SEARCH("secur",$G$78)),ISNUMBER(SEARCH("fausse route",$G$78)),ISNUMBER(SEARCH("deglutition",$G$78)),ISNUMBER(SEARCH("convive",$G$78)),ISNUMBER(SEARCH("patient",$G$78))),1,0)))</f>
        <v>0</v>
      </c>
      <c r="J41" s="160">
        <v>2</v>
      </c>
      <c r="K41" s="19"/>
    </row>
    <row r="42" spans="1:13" ht="42" customHeight="1" x14ac:dyDescent="0.25">
      <c r="A42" s="158" t="str">
        <f>IFERROR(INDEX($AF$95:$AO$329,MATCH($D$4,$A$95:$A$329,0),ROWS($A$33:A42)),"")</f>
        <v>Justification métier : expliquer le pourquoi et la limite de responsabilité</v>
      </c>
      <c r="B42" s="159">
        <f>IF($A42="","",IF($B$17="","",IF(OR(ISNUMBER(SEARCH("parce",$B$77)),ISNUMBER(SEARCH("car",$B$77)),ISNUMBER(SEARCH("pourquoi",$B$77)),ISNUMBER(SEARCH("objectif",$B$77)),ISNUMBER(SEARCH("justifie",$B$77)),ISNUMBER(SEARCH("validation",$B$77)),ISNUMBER(SEARCH("responsabilite",$B$77)),ISNUMBER(SEARCH("limite",$B$77))),1,0)))</f>
        <v>0</v>
      </c>
      <c r="C42" s="159">
        <f>IF($A42="","",IF($B$21="","",IF(OR(ISNUMBER(SEARCH("parce",$B$78)),ISNUMBER(SEARCH("car",$B$78)),ISNUMBER(SEARCH("pourquoi",$B$78)),ISNUMBER(SEARCH("objectif",$B$78)),ISNUMBER(SEARCH("justifie",$B$78)),ISNUMBER(SEARCH("validation",$B$78)),ISNUMBER(SEARCH("responsabilite",$B$78)),ISNUMBER(SEARCH("limite",$B$78))),1,0)))</f>
        <v>1</v>
      </c>
      <c r="D42" s="160">
        <v>2</v>
      </c>
      <c r="E42" s="161"/>
      <c r="F42" s="161"/>
      <c r="G42" s="158" t="str">
        <f>IFERROR(INDEX($AP$95:$AY$329,MATCH($D$4,$A$95:$A$329,0),ROWS($G$33:G42)),"")</f>
        <v>Dire simplement pourquoi on fait ce choix</v>
      </c>
      <c r="H42" s="159">
        <f>IF($G42="","",IF($G$17="","",IF(OR(ISNUMBER(SEARCH("parce",$G$77)),ISNUMBER(SEARCH("car",$G$77)),ISNUMBER(SEARCH("pourquoi",$G$77)),ISNUMBER(SEARCH("objectif",$G$77)),ISNUMBER(SEARCH("justifie",$G$77)),ISNUMBER(SEARCH("validation",$G$77)),ISNUMBER(SEARCH("responsabilite",$G$77)),ISNUMBER(SEARCH("limite",$G$77))),1,0)))</f>
        <v>0</v>
      </c>
      <c r="I42" s="159">
        <f>IF($G42="","",IF($G$21="","",IF(OR(ISNUMBER(SEARCH("parce",$G$78)),ISNUMBER(SEARCH("car",$G$78)),ISNUMBER(SEARCH("pourquoi",$G$78)),ISNUMBER(SEARCH("objectif",$G$78)),ISNUMBER(SEARCH("justifie",$G$78)),ISNUMBER(SEARCH("validation",$G$78)),ISNUMBER(SEARCH("responsabilite",$G$78)),ISNUMBER(SEARCH("limite",$G$78))),1,0)))</f>
        <v>1</v>
      </c>
      <c r="J42" s="160">
        <v>2</v>
      </c>
      <c r="K42" s="19"/>
    </row>
    <row r="43" spans="1:13" ht="26.1" customHeight="1" x14ac:dyDescent="0.25">
      <c r="A43" s="70"/>
      <c r="B43" s="71"/>
      <c r="C43" s="72"/>
      <c r="G43" s="70"/>
      <c r="H43" s="71"/>
      <c r="I43" s="72"/>
      <c r="K43" s="19"/>
    </row>
    <row r="44" spans="1:13" ht="26.1" customHeight="1" x14ac:dyDescent="0.25">
      <c r="A44" s="70"/>
      <c r="B44" s="71"/>
      <c r="C44" s="72"/>
      <c r="G44" s="70"/>
      <c r="H44" s="71"/>
      <c r="I44" s="72"/>
      <c r="K44" s="19"/>
    </row>
    <row r="45" spans="1:13" ht="26.1" customHeight="1" x14ac:dyDescent="0.25">
      <c r="A45" s="70"/>
      <c r="B45" s="71"/>
      <c r="C45" s="72"/>
      <c r="G45" s="70"/>
      <c r="H45" s="71"/>
      <c r="I45" s="72"/>
      <c r="K45" s="19"/>
    </row>
    <row r="46" spans="1:13" ht="26.1" customHeight="1" x14ac:dyDescent="0.25">
      <c r="A46" s="70"/>
      <c r="B46" s="71"/>
      <c r="C46" s="72"/>
      <c r="G46" s="70"/>
      <c r="H46" s="71"/>
      <c r="I46" s="72"/>
      <c r="K46" s="19"/>
    </row>
    <row r="47" spans="1:13" ht="26.1" customHeight="1" x14ac:dyDescent="0.25">
      <c r="A47" s="70"/>
      <c r="B47" s="71"/>
      <c r="C47" s="72"/>
      <c r="G47" s="70"/>
      <c r="H47" s="71"/>
      <c r="I47" s="72"/>
      <c r="K47" s="19"/>
    </row>
    <row r="48" spans="1:13" ht="26.1" customHeight="1" x14ac:dyDescent="0.25">
      <c r="A48" s="70"/>
      <c r="B48" s="71"/>
      <c r="C48" s="72"/>
      <c r="G48" s="70"/>
      <c r="H48" s="71"/>
      <c r="I48" s="72"/>
      <c r="K48" s="19"/>
    </row>
    <row r="49" spans="1:11" ht="26.1" customHeight="1" x14ac:dyDescent="0.25">
      <c r="A49" s="70"/>
      <c r="B49" s="71"/>
      <c r="C49" s="72"/>
      <c r="G49" s="70"/>
      <c r="H49" s="71"/>
      <c r="I49" s="72"/>
      <c r="K49" s="19"/>
    </row>
    <row r="50" spans="1:11" ht="26.1" customHeight="1" x14ac:dyDescent="0.25">
      <c r="A50" s="70"/>
      <c r="B50" s="71"/>
      <c r="C50" s="72"/>
      <c r="G50" s="70"/>
      <c r="H50" s="71"/>
      <c r="I50" s="72"/>
      <c r="K50" s="19"/>
    </row>
    <row r="51" spans="1:11" ht="26.1" customHeight="1" x14ac:dyDescent="0.25">
      <c r="A51" s="70"/>
      <c r="B51" s="71"/>
      <c r="C51" s="72"/>
      <c r="G51" s="70"/>
      <c r="H51" s="71"/>
      <c r="I51" s="72"/>
      <c r="K51" s="19"/>
    </row>
    <row r="52" spans="1:11" ht="26.1" customHeight="1" x14ac:dyDescent="0.25">
      <c r="A52" s="70"/>
      <c r="B52" s="71"/>
      <c r="C52" s="72"/>
      <c r="G52" s="70"/>
      <c r="H52" s="71"/>
      <c r="I52" s="72"/>
      <c r="K52" s="19"/>
    </row>
    <row r="53" spans="1:11" ht="26.1" customHeight="1" x14ac:dyDescent="0.25">
      <c r="A53" s="70"/>
      <c r="B53" s="71"/>
      <c r="C53" s="72"/>
      <c r="G53" s="70"/>
      <c r="H53" s="71"/>
      <c r="I53" s="72"/>
      <c r="K53" s="19"/>
    </row>
    <row r="54" spans="1:11" ht="26.1" customHeight="1" x14ac:dyDescent="0.25">
      <c r="A54" s="70"/>
      <c r="B54" s="71"/>
      <c r="C54" s="72"/>
      <c r="G54" s="70"/>
      <c r="H54" s="71"/>
      <c r="I54" s="72"/>
      <c r="K54" s="19"/>
    </row>
    <row r="55" spans="1:11" ht="26.1" customHeight="1" x14ac:dyDescent="0.25">
      <c r="A55" s="70"/>
      <c r="B55" s="71"/>
      <c r="C55" s="72"/>
      <c r="G55" s="70"/>
      <c r="H55" s="71"/>
      <c r="I55" s="72"/>
      <c r="K55" s="19"/>
    </row>
    <row r="56" spans="1:11" ht="26.1" customHeight="1" x14ac:dyDescent="0.25">
      <c r="A56" s="70"/>
      <c r="B56" s="71"/>
      <c r="C56" s="72"/>
      <c r="G56" s="70"/>
      <c r="H56" s="71"/>
      <c r="I56" s="72"/>
      <c r="K56" s="19"/>
    </row>
    <row r="57" spans="1:11" ht="26.1" customHeight="1" x14ac:dyDescent="0.25">
      <c r="A57" s="70"/>
      <c r="B57" s="71"/>
      <c r="C57" s="72"/>
      <c r="G57" s="70"/>
      <c r="H57" s="71"/>
      <c r="I57" s="72"/>
      <c r="K57" s="19"/>
    </row>
    <row r="58" spans="1:11" ht="26.1" customHeight="1" x14ac:dyDescent="0.25">
      <c r="A58" s="70"/>
      <c r="B58" s="71"/>
      <c r="C58" s="72"/>
      <c r="G58" s="70"/>
      <c r="H58" s="71"/>
      <c r="I58" s="72"/>
      <c r="K58" s="19"/>
    </row>
    <row r="59" spans="1:11" ht="26.1" customHeight="1" x14ac:dyDescent="0.25">
      <c r="A59" s="70"/>
      <c r="B59" s="71"/>
      <c r="C59" s="72"/>
      <c r="G59" s="70"/>
      <c r="H59" s="71"/>
      <c r="I59" s="72"/>
      <c r="K59" s="19"/>
    </row>
    <row r="60" spans="1:11" ht="26.1" customHeight="1" x14ac:dyDescent="0.25">
      <c r="A60" s="70"/>
      <c r="B60" s="71"/>
      <c r="C60" s="72"/>
      <c r="G60" s="70"/>
      <c r="H60" s="71"/>
      <c r="I60" s="72"/>
      <c r="K60" s="19"/>
    </row>
    <row r="61" spans="1:11" ht="26.1" customHeight="1" x14ac:dyDescent="0.25">
      <c r="A61" s="70"/>
      <c r="B61" s="71"/>
      <c r="C61" s="72"/>
      <c r="G61" s="70"/>
      <c r="H61" s="71"/>
      <c r="I61" s="72"/>
      <c r="K61" s="19"/>
    </row>
    <row r="62" spans="1:11" ht="26.1" customHeight="1" x14ac:dyDescent="0.25">
      <c r="A62" s="70"/>
      <c r="B62" s="71"/>
      <c r="C62" s="72"/>
      <c r="G62" s="70"/>
      <c r="H62" s="71"/>
      <c r="I62" s="72"/>
      <c r="K62" s="19"/>
    </row>
    <row r="63" spans="1:11" ht="26.1" customHeight="1" x14ac:dyDescent="0.25">
      <c r="A63" s="70"/>
      <c r="B63" s="71"/>
      <c r="C63" s="72"/>
      <c r="G63" s="70"/>
      <c r="H63" s="71"/>
      <c r="I63" s="72"/>
      <c r="K63" s="19"/>
    </row>
    <row r="64" spans="1:11" ht="26.1" customHeight="1" x14ac:dyDescent="0.25">
      <c r="A64" s="70"/>
      <c r="B64" s="71"/>
      <c r="C64" s="72"/>
      <c r="G64" s="70"/>
      <c r="H64" s="71"/>
      <c r="I64" s="72"/>
      <c r="K64" s="19"/>
    </row>
    <row r="65" spans="1:11" ht="26.1" customHeight="1" x14ac:dyDescent="0.25">
      <c r="A65" s="70"/>
      <c r="B65" s="71"/>
      <c r="C65" s="72"/>
      <c r="G65" s="70"/>
      <c r="H65" s="71"/>
      <c r="I65" s="72"/>
      <c r="K65" s="19"/>
    </row>
    <row r="66" spans="1:11" ht="26.1" customHeight="1" x14ac:dyDescent="0.25">
      <c r="A66" s="70"/>
      <c r="B66" s="71"/>
      <c r="C66" s="72"/>
      <c r="G66" s="70"/>
      <c r="H66" s="71"/>
      <c r="I66" s="72"/>
      <c r="K66" s="19"/>
    </row>
    <row r="67" spans="1:11" ht="26.1" customHeight="1" x14ac:dyDescent="0.25">
      <c r="A67" s="70"/>
      <c r="B67" s="71"/>
      <c r="C67" s="72"/>
      <c r="G67" s="70"/>
      <c r="H67" s="71"/>
      <c r="I67" s="72"/>
      <c r="K67" s="19"/>
    </row>
    <row r="68" spans="1:11" ht="26.1" customHeight="1" x14ac:dyDescent="0.25">
      <c r="A68" s="70"/>
      <c r="B68" s="71"/>
      <c r="C68" s="72"/>
      <c r="G68" s="70"/>
      <c r="H68" s="71"/>
      <c r="I68" s="72"/>
      <c r="K68" s="19"/>
    </row>
    <row r="69" spans="1:11" ht="26.1" customHeight="1" x14ac:dyDescent="0.25">
      <c r="A69" s="70"/>
      <c r="B69" s="71"/>
      <c r="C69" s="72"/>
      <c r="G69" s="70"/>
      <c r="H69" s="71"/>
      <c r="I69" s="72"/>
      <c r="K69" s="19"/>
    </row>
    <row r="70" spans="1:11" ht="26.1" customHeight="1" x14ac:dyDescent="0.25">
      <c r="A70" s="70"/>
      <c r="B70" s="71"/>
      <c r="C70" s="72"/>
      <c r="G70" s="70"/>
      <c r="H70" s="71"/>
      <c r="I70" s="72"/>
      <c r="K70" s="19"/>
    </row>
    <row r="71" spans="1:11" ht="26.1" customHeight="1" x14ac:dyDescent="0.25">
      <c r="A71" s="70"/>
      <c r="B71" s="71"/>
      <c r="C71" s="72"/>
      <c r="G71" s="70"/>
      <c r="H71" s="71"/>
      <c r="I71" s="72"/>
      <c r="K71" s="19"/>
    </row>
    <row r="72" spans="1:11" ht="26.1" customHeight="1" x14ac:dyDescent="0.25">
      <c r="A72" s="73"/>
      <c r="B72" s="74"/>
      <c r="C72" s="75"/>
      <c r="G72" s="73"/>
      <c r="H72" s="74"/>
      <c r="I72" s="75"/>
      <c r="K72" s="19"/>
    </row>
    <row r="73" spans="1:11" x14ac:dyDescent="0.25">
      <c r="K73" s="19"/>
    </row>
    <row r="74" spans="1:11" x14ac:dyDescent="0.25">
      <c r="K74" s="19"/>
    </row>
    <row r="75" spans="1:11" x14ac:dyDescent="0.25">
      <c r="K75" s="19"/>
    </row>
    <row r="76" spans="1:11" ht="30" customHeight="1" x14ac:dyDescent="0.25">
      <c r="A76" s="76" t="s">
        <v>19</v>
      </c>
      <c r="B76" s="76"/>
      <c r="C76" s="76"/>
      <c r="D76" s="76"/>
      <c r="E76" s="76"/>
      <c r="F76" s="76"/>
      <c r="G76" s="76"/>
      <c r="H76" s="76"/>
      <c r="I76" s="76"/>
      <c r="J76" s="76"/>
      <c r="K76" s="19"/>
    </row>
    <row r="77" spans="1:11" ht="30" hidden="1" customHeight="1" x14ac:dyDescent="0.25">
      <c r="A77" s="58" t="s">
        <v>20</v>
      </c>
      <c r="B77" s="77"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B17)),CHAR(160)," "),"’"," "),"'"," "),"`"," "),"´"," "),"é","e"),"è","e"),"ê","e"),"ë","e"),"à","a"),"â","a"),"ä","a"),"ù","u"),"û","u"),"ü","u"),"î","i"),"ï","i"),"ô","o"),"ö","o"),"ç","c"),"œ","oe"),"."," "),","," "),";"," "),":"," "),"!"," "),"?"," "),"("," "),")"," "),"/"," "),"|"," "),"-"," "),"+"," "))</f>
        <v>arreter l improvisation securiser le service prevenir responsable soins noter l observation et attendre consigne adaptee</v>
      </c>
      <c r="C77" s="77"/>
      <c r="D77" s="77"/>
      <c r="E77" s="77"/>
      <c r="F77" s="78" t="s">
        <v>21</v>
      </c>
      <c r="G77" s="6"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G17)),CHAR(160)," "),"’"," "),"'"," "),"`"," "),"´"," "),"é","e"),"è","e"),"ê","e"),"ë","e"),"à","a"),"â","a"),"ä","a"),"ù","u"),"û","u"),"ü","u"),"î","i"),"ï","i"),"ô","o"),"ö","o"),"ç","c"),"œ","oe"),"."," "),","," "),";"," "),":"," "),"!"," "),"?"," "),"("," "),")"," "),"/"," "),"|"," "),"-"," "),"+"," "))</f>
        <v>je ne bricole pas l assiette je previens et je transmets ce que j ai vu je fais</v>
      </c>
      <c r="K77" s="19" t="s">
        <v>4870</v>
      </c>
    </row>
    <row r="78" spans="1:11" ht="30" hidden="1" customHeight="1" x14ac:dyDescent="0.25">
      <c r="A78" s="58" t="s">
        <v>5370</v>
      </c>
      <c r="B78" s="77"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B17&amp;" "&amp;B21)),CHAR(160)," "),"’"," "),"'"," "),"`"," "),"´"," "),"é","e"),"è","e"),"ê","e"),"ë","e"),"à","a"),"â","a"),"ä","a"),"ù","u"),"û","u"),"ü","u"),"î","i"),"ï","i"),"ô","o"),"ö","o"),"ç","c"),"œ","oe"),"."," "),","," "),";"," "),":"," "),"!"," "),"?"," "),"("," "),")"," "),"/"," "),"|"," "),"-"," "),"+"," "))</f>
        <v>arreter l improvisation securiser le service prevenir responsable soins noter l observation et attendre consigne adaptee geste attendu mettre en attente si necessaire signaler noter controle attendu transmission ecrite orale erreur critique a eviter rendre plus liquide ou plus epais sans validation hygiene ou tracabilite gestion ecart pms protocole</v>
      </c>
      <c r="C78" s="77"/>
      <c r="D78" s="77"/>
      <c r="E78" s="77"/>
      <c r="F78" s="78" t="s">
        <v>5371</v>
      </c>
      <c r="G78" s="6"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G17&amp;" "&amp;G21)),CHAR(160)," "),"’"," "),"'"," "),"`"," "),"´"," "),"é","e"),"è","e"),"ê","e"),"ë","e"),"à","a"),"â","a"),"ä","a"),"ù","u"),"û","u"),"ü","u"),"î","i"),"ï","i"),"ô","o"),"ö","o"),"ç","c"),"œ","oe"),"."," "),","," "),";"," "),":"," "),"!"," "),"?"," "),"("," "),")"," "),"/"," "),"|"," "),"-"," "),"+"," "))</f>
        <v>je ne bricole pas l assiette je previens et je transmets ce que j ai vu je fais mettre en attente si necessaire signaler noter je verifie transmission ecrite orale je ne fais pas rendre plus liquide ou plus epais sans validation je respecte gestion ecart pms protocole</v>
      </c>
      <c r="K78" s="19" t="s">
        <v>4870</v>
      </c>
    </row>
    <row r="79" spans="1:11" ht="30" hidden="1" customHeight="1" x14ac:dyDescent="0.25">
      <c r="A79" s="58" t="s">
        <v>22</v>
      </c>
      <c r="B79" s="77"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B24)),CHAR(160)," "),"’"," "),"'"," "),"`"," "),"´"," "),"é","e"),"è","e"),"ê","e"),"ë","e"),"à","a"),"â","a"),"ä","a"),"ù","u"),"û","u"),"ü","u"),"î","i"),"ï","i"),"ô","o"),"ö","o"),"ç","c"),"œ","oe"),"."," "),","," "),";"," "),":"," "),"!"," "),"?"," "),"("," "),")"," "),"/"," "),"|"," "),"-"," "),"+"," "))</f>
        <v>arreter l improvisation securiser le service prevenir responsable soins noter l observation et attendre consigne adaptee geste attendu mettre en attente si necessaire signaler noter controle attendu transmission ecrite orale erreur critique a eviter rendre plus liquide ou plus epais sans validation hygiene ou tracabilite gestion ecart pms protocole</v>
      </c>
      <c r="C79" s="77"/>
      <c r="D79" s="77"/>
      <c r="E79" s="77"/>
      <c r="F79" s="78" t="s">
        <v>23</v>
      </c>
      <c r="G79" s="6" t="str">
        <f>TRIM(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SUBSTITUTE(LOWER(CLEAN(G24)),CHAR(160)," "),"’"," "),"'"," "),"`"," "),"´"," "),"é","e"),"è","e"),"ê","e"),"ë","e"),"à","a"),"â","a"),"ä","a"),"ù","u"),"û","u"),"ü","u"),"î","i"),"ï","i"),"ô","o"),"ö","o"),"ç","c"),"œ","oe"),"."," "),","," "),";"," "),":"," "),"!"," "),"?"," "),"("," "),")"," "),"/"," "),"|"," "),"-"," "),"+"," "))</f>
        <v>je ne bricole pas l assiette je previens et je transmets ce que j ai vu je fais mettre en attente si necessaire signaler noter je verifie transmission ecrite orale je ne fais pas rendre plus liquide ou plus epais sans validation je respecte gestion ecart pms protocole</v>
      </c>
      <c r="K79" s="19" t="s">
        <v>4870</v>
      </c>
    </row>
    <row r="80" spans="1:11" ht="30" customHeight="1" x14ac:dyDescent="0.25">
      <c r="A80" s="162" t="s">
        <v>5372</v>
      </c>
      <c r="B80" s="163" t="s">
        <v>5373</v>
      </c>
      <c r="C80" s="59"/>
      <c r="D80" s="59"/>
      <c r="E80" s="59"/>
      <c r="F80" s="19"/>
      <c r="G80" s="19"/>
      <c r="H80" s="19"/>
      <c r="I80" s="19"/>
      <c r="J80" s="19"/>
      <c r="K80" s="19"/>
    </row>
    <row r="81" spans="1:111" ht="30" customHeight="1" x14ac:dyDescent="0.25">
      <c r="A81" s="141"/>
      <c r="B81" s="163" t="s">
        <v>5374</v>
      </c>
      <c r="C81" s="59"/>
      <c r="D81" s="59"/>
      <c r="E81" s="59"/>
      <c r="F81" s="19"/>
      <c r="G81" s="19"/>
      <c r="H81" s="19"/>
      <c r="I81" s="19"/>
      <c r="J81" s="19"/>
      <c r="K81" s="19"/>
    </row>
    <row r="82" spans="1:111" ht="30" customHeight="1" x14ac:dyDescent="0.25">
      <c r="A82" s="141"/>
      <c r="B82" s="163" t="s">
        <v>5375</v>
      </c>
      <c r="C82" s="59"/>
      <c r="D82" s="59"/>
      <c r="E82" s="59"/>
      <c r="F82" s="19"/>
      <c r="G82" s="19"/>
      <c r="H82" s="19"/>
      <c r="I82" s="19"/>
      <c r="J82" s="19"/>
      <c r="K82" s="19"/>
    </row>
    <row r="83" spans="1:111" ht="30" customHeight="1" x14ac:dyDescent="0.25">
      <c r="A83" s="141"/>
      <c r="B83" s="163" t="s">
        <v>5376</v>
      </c>
      <c r="C83" s="59"/>
      <c r="D83" s="59"/>
      <c r="E83" s="59"/>
      <c r="F83" s="19"/>
      <c r="G83" s="19"/>
      <c r="H83" s="19"/>
      <c r="I83" s="19"/>
      <c r="J83" s="19"/>
      <c r="K83" s="19"/>
    </row>
    <row r="84" spans="1:111" ht="30" customHeight="1" x14ac:dyDescent="0.25">
      <c r="A84" s="141"/>
      <c r="B84" s="163" t="s">
        <v>5377</v>
      </c>
      <c r="C84" s="59"/>
      <c r="D84" s="59"/>
      <c r="E84" s="59"/>
      <c r="F84" s="19"/>
      <c r="G84" s="19"/>
      <c r="H84" s="19"/>
      <c r="I84" s="19"/>
      <c r="J84" s="19"/>
      <c r="K84" s="19"/>
    </row>
    <row r="85" spans="1:111" ht="30" customHeight="1" x14ac:dyDescent="0.25">
      <c r="A85" s="141"/>
      <c r="B85" s="163" t="s">
        <v>5378</v>
      </c>
      <c r="C85" s="19"/>
      <c r="D85" s="19"/>
      <c r="E85" s="19"/>
      <c r="F85" s="19"/>
      <c r="G85" s="19"/>
      <c r="H85" s="19"/>
      <c r="I85" s="19"/>
      <c r="J85" s="19"/>
      <c r="K85" s="19"/>
    </row>
    <row r="86" spans="1:111" ht="30" customHeight="1" x14ac:dyDescent="0.25">
      <c r="A86" s="164"/>
      <c r="B86" s="165" t="s">
        <v>5379</v>
      </c>
      <c r="C86" s="108"/>
      <c r="D86" s="108"/>
      <c r="E86" s="108"/>
      <c r="F86" s="108"/>
      <c r="G86" s="19"/>
      <c r="H86" s="19"/>
      <c r="I86" s="19"/>
      <c r="J86" s="19"/>
      <c r="K86" s="19"/>
    </row>
    <row r="87" spans="1:111" ht="30" customHeight="1" x14ac:dyDescent="0.25">
      <c r="A87" s="166" t="s">
        <v>5380</v>
      </c>
      <c r="B87" s="167" t="s">
        <v>5381</v>
      </c>
      <c r="C87" s="19"/>
      <c r="D87" s="19"/>
      <c r="E87" s="19"/>
      <c r="F87" s="19"/>
      <c r="G87" s="19"/>
      <c r="H87" s="19"/>
      <c r="I87" s="19"/>
      <c r="J87" s="19"/>
      <c r="K87" s="19"/>
    </row>
    <row r="88" spans="1:111" ht="30" customHeight="1" x14ac:dyDescent="0.25">
      <c r="A88" s="141"/>
      <c r="B88" s="167" t="s">
        <v>5382</v>
      </c>
      <c r="C88" s="19"/>
      <c r="D88" s="19"/>
      <c r="E88" s="19"/>
      <c r="F88" s="19"/>
      <c r="G88" s="19"/>
      <c r="H88" s="19"/>
      <c r="I88" s="19"/>
      <c r="J88" s="19"/>
      <c r="K88" s="19"/>
    </row>
    <row r="89" spans="1:111" ht="30" customHeight="1" x14ac:dyDescent="0.25">
      <c r="A89" s="168"/>
      <c r="B89" s="168"/>
      <c r="C89" s="19"/>
      <c r="D89" s="19"/>
      <c r="E89" s="19"/>
      <c r="F89" s="19"/>
      <c r="G89" s="19"/>
      <c r="H89" s="19"/>
      <c r="I89" s="19"/>
      <c r="J89" s="19"/>
      <c r="K89" s="19"/>
    </row>
    <row r="90" spans="1:111" ht="30" customHeight="1" x14ac:dyDescent="0.25">
      <c r="A90" s="169" t="s">
        <v>5383</v>
      </c>
      <c r="B90" s="170" t="s">
        <v>5384</v>
      </c>
      <c r="C90" s="19"/>
      <c r="D90" s="19"/>
      <c r="E90" s="19"/>
      <c r="F90" s="19"/>
      <c r="G90" s="19"/>
      <c r="H90" s="19"/>
      <c r="I90" s="19"/>
      <c r="J90" s="19"/>
      <c r="K90" s="19"/>
    </row>
    <row r="91" spans="1:111" ht="30" customHeight="1" x14ac:dyDescent="0.25">
      <c r="A91" s="169" t="s">
        <v>5385</v>
      </c>
      <c r="B91" s="170" t="s">
        <v>5386</v>
      </c>
      <c r="C91" s="19"/>
      <c r="D91" s="19"/>
      <c r="E91" s="19"/>
      <c r="F91" s="19"/>
      <c r="G91" s="19"/>
      <c r="H91" s="19"/>
      <c r="I91" s="19"/>
      <c r="J91" s="19"/>
      <c r="K91" s="19"/>
    </row>
    <row r="92" spans="1:111" ht="30" customHeight="1" x14ac:dyDescent="0.25">
      <c r="A92" s="19"/>
      <c r="B92" s="19"/>
      <c r="C92" s="19"/>
      <c r="D92" s="19"/>
      <c r="E92" s="19"/>
      <c r="F92" s="19"/>
      <c r="G92" s="19"/>
      <c r="H92" s="19"/>
      <c r="I92" s="46"/>
      <c r="J92" s="19"/>
      <c r="K92" s="19"/>
    </row>
    <row r="93" spans="1:111" ht="30" customHeight="1" x14ac:dyDescent="0.25">
      <c r="A93" s="19"/>
      <c r="B93" s="19"/>
      <c r="C93" s="19"/>
      <c r="D93" s="19"/>
      <c r="E93" s="19"/>
      <c r="F93" s="19"/>
      <c r="G93" s="19"/>
      <c r="H93" s="19"/>
      <c r="I93" s="19"/>
      <c r="J93" s="19"/>
      <c r="K93" s="19"/>
    </row>
    <row r="94" spans="1:111" ht="45" customHeight="1" x14ac:dyDescent="0.25">
      <c r="A94" s="79" t="s">
        <v>24</v>
      </c>
      <c r="B94" s="79" t="s">
        <v>25</v>
      </c>
      <c r="C94" s="79" t="s">
        <v>3</v>
      </c>
      <c r="D94" s="79" t="s">
        <v>4</v>
      </c>
      <c r="E94" s="79" t="s">
        <v>26</v>
      </c>
      <c r="F94" s="79" t="s">
        <v>7</v>
      </c>
      <c r="G94" s="79" t="s">
        <v>27</v>
      </c>
      <c r="H94" s="79" t="s">
        <v>28</v>
      </c>
      <c r="I94" s="79" t="s">
        <v>29</v>
      </c>
      <c r="J94" s="79" t="s">
        <v>30</v>
      </c>
      <c r="K94" s="79" t="s">
        <v>31</v>
      </c>
      <c r="L94" s="79" t="s">
        <v>32</v>
      </c>
      <c r="M94" s="79" t="s">
        <v>33</v>
      </c>
      <c r="N94" s="79" t="s">
        <v>34</v>
      </c>
      <c r="O94" s="79" t="s">
        <v>35</v>
      </c>
      <c r="P94" s="79" t="s">
        <v>36</v>
      </c>
      <c r="Q94" s="79" t="s">
        <v>37</v>
      </c>
      <c r="R94" s="79" t="s">
        <v>38</v>
      </c>
      <c r="S94" s="79" t="s">
        <v>39</v>
      </c>
      <c r="T94" s="79" t="s">
        <v>40</v>
      </c>
      <c r="U94" s="79" t="s">
        <v>41</v>
      </c>
      <c r="V94" s="79" t="s">
        <v>42</v>
      </c>
      <c r="W94" s="79" t="s">
        <v>43</v>
      </c>
      <c r="X94" s="79" t="s">
        <v>44</v>
      </c>
      <c r="Y94" s="79" t="s">
        <v>45</v>
      </c>
      <c r="Z94" s="79" t="s">
        <v>46</v>
      </c>
      <c r="AA94" s="79" t="s">
        <v>47</v>
      </c>
      <c r="AB94" s="79" t="s">
        <v>48</v>
      </c>
      <c r="AC94" s="79" t="s">
        <v>49</v>
      </c>
      <c r="AD94" s="112" t="s">
        <v>50</v>
      </c>
      <c r="AE94" s="111" t="s">
        <v>51</v>
      </c>
      <c r="AF94" s="79" t="s">
        <v>52</v>
      </c>
      <c r="AG94" s="79" t="s">
        <v>53</v>
      </c>
      <c r="AH94" s="79" t="s">
        <v>54</v>
      </c>
      <c r="AI94" s="79" t="s">
        <v>55</v>
      </c>
      <c r="AJ94" s="79" t="s">
        <v>56</v>
      </c>
      <c r="AK94" s="79" t="s">
        <v>57</v>
      </c>
      <c r="AL94" s="79" t="s">
        <v>58</v>
      </c>
      <c r="AM94" s="79" t="s">
        <v>59</v>
      </c>
      <c r="AN94" s="79" t="s">
        <v>60</v>
      </c>
      <c r="AO94" s="79" t="s">
        <v>61</v>
      </c>
      <c r="AP94" s="79" t="s">
        <v>62</v>
      </c>
      <c r="AQ94" s="79" t="s">
        <v>63</v>
      </c>
      <c r="AR94" s="79" t="s">
        <v>64</v>
      </c>
      <c r="AS94" s="79" t="s">
        <v>65</v>
      </c>
      <c r="AT94" s="79" t="s">
        <v>66</v>
      </c>
      <c r="AU94" s="79" t="s">
        <v>67</v>
      </c>
      <c r="AV94" s="79" t="s">
        <v>68</v>
      </c>
      <c r="AW94" s="79" t="s">
        <v>69</v>
      </c>
      <c r="AX94" s="79" t="s">
        <v>70</v>
      </c>
      <c r="AY94" s="79" t="s">
        <v>71</v>
      </c>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row>
    <row r="95" spans="1:111" x14ac:dyDescent="0.25">
      <c r="A95" s="6" t="s">
        <v>72</v>
      </c>
      <c r="B95" s="6">
        <v>1</v>
      </c>
      <c r="C95" s="6" t="s">
        <v>73</v>
      </c>
      <c r="D95" s="6" t="s">
        <v>74</v>
      </c>
      <c r="E95" s="6" t="s">
        <v>75</v>
      </c>
      <c r="F95" s="6" t="s">
        <v>76</v>
      </c>
      <c r="G95" s="6" t="s">
        <v>4874</v>
      </c>
      <c r="H95" s="6" t="s">
        <v>5064</v>
      </c>
      <c r="I95" s="6" t="s">
        <v>79</v>
      </c>
      <c r="J95" s="6" t="s">
        <v>80</v>
      </c>
      <c r="K95" s="6" t="s">
        <v>81</v>
      </c>
      <c r="L95" s="6" t="s">
        <v>82</v>
      </c>
      <c r="M95" s="110" t="s">
        <v>83</v>
      </c>
      <c r="N95" s="109" t="s">
        <v>84</v>
      </c>
      <c r="O95" s="110" t="s">
        <v>85</v>
      </c>
      <c r="P95" s="109" t="s">
        <v>86</v>
      </c>
      <c r="Q95" s="110" t="s">
        <v>87</v>
      </c>
      <c r="R95" s="109" t="s">
        <v>88</v>
      </c>
      <c r="S95" s="6" t="s">
        <v>89</v>
      </c>
      <c r="T95" s="6" t="s">
        <v>90</v>
      </c>
      <c r="U95" s="6" t="s">
        <v>91</v>
      </c>
      <c r="V95" s="6" t="s">
        <v>92</v>
      </c>
      <c r="W95" s="110" t="s">
        <v>93</v>
      </c>
      <c r="X95" s="109" t="s">
        <v>94</v>
      </c>
      <c r="Y95" s="110" t="s">
        <v>95</v>
      </c>
      <c r="Z95" s="6" t="s">
        <v>96</v>
      </c>
      <c r="AA95" s="6" t="s">
        <v>97</v>
      </c>
      <c r="AB95" s="6" t="s">
        <v>98</v>
      </c>
      <c r="AC95" s="6" t="s">
        <v>99</v>
      </c>
      <c r="AD95" s="110" t="s">
        <v>100</v>
      </c>
      <c r="AE95" s="109" t="s">
        <v>101</v>
      </c>
      <c r="AF95" s="6" t="s">
        <v>5387</v>
      </c>
      <c r="AG95" s="6" t="s">
        <v>5388</v>
      </c>
      <c r="AH95" s="6" t="s">
        <v>5389</v>
      </c>
      <c r="AI95" s="6" t="s">
        <v>5390</v>
      </c>
      <c r="AJ95" s="6" t="s">
        <v>5391</v>
      </c>
      <c r="AK95" s="6" t="s">
        <v>5392</v>
      </c>
      <c r="AL95" s="6" t="s">
        <v>5393</v>
      </c>
      <c r="AM95" s="6" t="s">
        <v>5394</v>
      </c>
      <c r="AN95" s="6" t="s">
        <v>5395</v>
      </c>
      <c r="AO95" s="6" t="s">
        <v>5396</v>
      </c>
      <c r="AP95" s="6" t="s">
        <v>5397</v>
      </c>
      <c r="AQ95" s="6" t="s">
        <v>5398</v>
      </c>
      <c r="AR95" s="6" t="s">
        <v>5399</v>
      </c>
      <c r="AS95" s="6" t="s">
        <v>5400</v>
      </c>
      <c r="AT95" s="6" t="s">
        <v>5401</v>
      </c>
      <c r="AU95" s="6" t="s">
        <v>5402</v>
      </c>
      <c r="AV95" s="6" t="s">
        <v>5403</v>
      </c>
      <c r="AW95" s="6" t="s">
        <v>5404</v>
      </c>
      <c r="AX95" s="6" t="s">
        <v>5405</v>
      </c>
      <c r="AY95" s="6" t="s">
        <v>5406</v>
      </c>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row>
    <row r="96" spans="1:111" x14ac:dyDescent="0.25">
      <c r="A96" s="6" t="s">
        <v>102</v>
      </c>
      <c r="B96" s="6">
        <v>2</v>
      </c>
      <c r="C96" s="6" t="s">
        <v>73</v>
      </c>
      <c r="D96" s="6" t="s">
        <v>74</v>
      </c>
      <c r="E96" s="6" t="s">
        <v>75</v>
      </c>
      <c r="F96" s="6" t="s">
        <v>76</v>
      </c>
      <c r="G96" s="6" t="s">
        <v>4875</v>
      </c>
      <c r="H96" s="6" t="s">
        <v>5065</v>
      </c>
      <c r="I96" s="6" t="s">
        <v>105</v>
      </c>
      <c r="J96" s="6" t="s">
        <v>106</v>
      </c>
      <c r="K96" s="6" t="s">
        <v>81</v>
      </c>
      <c r="L96" s="6" t="s">
        <v>107</v>
      </c>
      <c r="M96" s="110" t="s">
        <v>108</v>
      </c>
      <c r="N96" s="109" t="s">
        <v>109</v>
      </c>
      <c r="O96" s="110" t="s">
        <v>85</v>
      </c>
      <c r="P96" s="109" t="s">
        <v>86</v>
      </c>
      <c r="Q96" s="110" t="s">
        <v>110</v>
      </c>
      <c r="R96" s="109" t="s">
        <v>111</v>
      </c>
      <c r="S96" s="6" t="s">
        <v>112</v>
      </c>
      <c r="T96" s="6" t="s">
        <v>113</v>
      </c>
      <c r="U96" s="6" t="s">
        <v>114</v>
      </c>
      <c r="V96" s="6" t="s">
        <v>92</v>
      </c>
      <c r="W96" s="110" t="s">
        <v>115</v>
      </c>
      <c r="X96" s="109" t="s">
        <v>94</v>
      </c>
      <c r="Y96" s="110" t="s">
        <v>116</v>
      </c>
      <c r="Z96" s="6" t="s">
        <v>117</v>
      </c>
      <c r="AA96" s="6" t="s">
        <v>118</v>
      </c>
      <c r="AB96" s="6" t="s">
        <v>119</v>
      </c>
      <c r="AC96" s="6" t="s">
        <v>99</v>
      </c>
      <c r="AD96" s="110" t="s">
        <v>120</v>
      </c>
      <c r="AE96" s="109" t="s">
        <v>121</v>
      </c>
      <c r="AF96" s="6" t="s">
        <v>5387</v>
      </c>
      <c r="AG96" s="6" t="s">
        <v>5407</v>
      </c>
      <c r="AH96" s="6" t="s">
        <v>5408</v>
      </c>
      <c r="AI96" s="6" t="s">
        <v>5409</v>
      </c>
      <c r="AJ96" s="6" t="s">
        <v>5391</v>
      </c>
      <c r="AK96" s="6" t="s">
        <v>5392</v>
      </c>
      <c r="AL96" s="6" t="s">
        <v>5410</v>
      </c>
      <c r="AM96" s="6" t="s">
        <v>5411</v>
      </c>
      <c r="AN96" s="6" t="s">
        <v>5412</v>
      </c>
      <c r="AO96" s="6" t="s">
        <v>5396</v>
      </c>
      <c r="AP96" s="6" t="s">
        <v>5397</v>
      </c>
      <c r="AQ96" s="6" t="s">
        <v>5413</v>
      </c>
      <c r="AR96" s="6" t="s">
        <v>5414</v>
      </c>
      <c r="AS96" s="6" t="s">
        <v>5415</v>
      </c>
      <c r="AT96" s="6" t="s">
        <v>5401</v>
      </c>
      <c r="AU96" s="6" t="s">
        <v>5402</v>
      </c>
      <c r="AV96" s="6" t="s">
        <v>5416</v>
      </c>
      <c r="AW96" s="6" t="s">
        <v>5417</v>
      </c>
      <c r="AX96" s="6" t="s">
        <v>5418</v>
      </c>
      <c r="AY96" s="6" t="s">
        <v>5406</v>
      </c>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row>
    <row r="97" spans="1:111" x14ac:dyDescent="0.25">
      <c r="A97" s="6" t="s">
        <v>125</v>
      </c>
      <c r="B97" s="6">
        <v>3</v>
      </c>
      <c r="C97" s="6" t="s">
        <v>73</v>
      </c>
      <c r="D97" s="6" t="s">
        <v>74</v>
      </c>
      <c r="E97" s="6" t="s">
        <v>75</v>
      </c>
      <c r="F97" s="6" t="s">
        <v>126</v>
      </c>
      <c r="G97" s="6" t="s">
        <v>4876</v>
      </c>
      <c r="H97" s="6" t="s">
        <v>5066</v>
      </c>
      <c r="I97" s="6" t="s">
        <v>129</v>
      </c>
      <c r="J97" s="6" t="s">
        <v>80</v>
      </c>
      <c r="K97" s="6" t="s">
        <v>81</v>
      </c>
      <c r="L97" s="6" t="s">
        <v>130</v>
      </c>
      <c r="M97" s="110" t="s">
        <v>131</v>
      </c>
      <c r="N97" s="109" t="s">
        <v>132</v>
      </c>
      <c r="O97" s="110" t="s">
        <v>85</v>
      </c>
      <c r="P97" s="109" t="s">
        <v>86</v>
      </c>
      <c r="Q97" s="110" t="s">
        <v>133</v>
      </c>
      <c r="R97" s="109" t="s">
        <v>134</v>
      </c>
      <c r="S97" s="6" t="s">
        <v>135</v>
      </c>
      <c r="T97" s="6" t="s">
        <v>136</v>
      </c>
      <c r="U97" s="6" t="s">
        <v>137</v>
      </c>
      <c r="V97" s="6" t="s">
        <v>138</v>
      </c>
      <c r="W97" s="110" t="s">
        <v>139</v>
      </c>
      <c r="X97" s="109" t="s">
        <v>94</v>
      </c>
      <c r="Y97" s="110" t="s">
        <v>140</v>
      </c>
      <c r="Z97" s="6" t="s">
        <v>141</v>
      </c>
      <c r="AA97" s="6" t="s">
        <v>142</v>
      </c>
      <c r="AB97" s="6" t="s">
        <v>119</v>
      </c>
      <c r="AC97" s="6" t="s">
        <v>99</v>
      </c>
      <c r="AD97" s="110" t="s">
        <v>143</v>
      </c>
      <c r="AE97" s="109" t="s">
        <v>144</v>
      </c>
      <c r="AF97" s="6" t="s">
        <v>5387</v>
      </c>
      <c r="AG97" s="6" t="s">
        <v>5419</v>
      </c>
      <c r="AH97" s="6" t="s">
        <v>5420</v>
      </c>
      <c r="AI97" s="6" t="s">
        <v>5421</v>
      </c>
      <c r="AJ97" s="6" t="s">
        <v>5391</v>
      </c>
      <c r="AK97" s="6" t="s">
        <v>5392</v>
      </c>
      <c r="AL97" s="6" t="s">
        <v>5422</v>
      </c>
      <c r="AM97" s="6" t="s">
        <v>5423</v>
      </c>
      <c r="AN97" s="6" t="s">
        <v>5424</v>
      </c>
      <c r="AO97" s="6" t="s">
        <v>5396</v>
      </c>
      <c r="AP97" s="6" t="s">
        <v>5397</v>
      </c>
      <c r="AQ97" s="6" t="s">
        <v>5425</v>
      </c>
      <c r="AR97" s="6" t="s">
        <v>5426</v>
      </c>
      <c r="AS97" s="6" t="s">
        <v>5427</v>
      </c>
      <c r="AT97" s="6" t="s">
        <v>5401</v>
      </c>
      <c r="AU97" s="6" t="s">
        <v>5402</v>
      </c>
      <c r="AV97" s="6" t="s">
        <v>5428</v>
      </c>
      <c r="AW97" s="6" t="s">
        <v>5429</v>
      </c>
      <c r="AX97" s="6" t="s">
        <v>5430</v>
      </c>
      <c r="AY97" s="6" t="s">
        <v>5406</v>
      </c>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row>
    <row r="98" spans="1:111" x14ac:dyDescent="0.25">
      <c r="A98" s="6" t="s">
        <v>145</v>
      </c>
      <c r="B98" s="6">
        <v>4</v>
      </c>
      <c r="C98" s="6" t="s">
        <v>73</v>
      </c>
      <c r="D98" s="6" t="s">
        <v>74</v>
      </c>
      <c r="E98" s="6" t="s">
        <v>146</v>
      </c>
      <c r="F98" s="6" t="s">
        <v>147</v>
      </c>
      <c r="G98" s="6" t="s">
        <v>4877</v>
      </c>
      <c r="H98" s="6" t="s">
        <v>5067</v>
      </c>
      <c r="I98" s="6" t="s">
        <v>150</v>
      </c>
      <c r="J98" s="6" t="s">
        <v>151</v>
      </c>
      <c r="K98" s="6" t="s">
        <v>81</v>
      </c>
      <c r="L98" s="6" t="s">
        <v>152</v>
      </c>
      <c r="M98" s="110" t="s">
        <v>153</v>
      </c>
      <c r="N98" s="109" t="s">
        <v>154</v>
      </c>
      <c r="O98" s="110" t="s">
        <v>85</v>
      </c>
      <c r="P98" s="109" t="s">
        <v>86</v>
      </c>
      <c r="Q98" s="110" t="s">
        <v>155</v>
      </c>
      <c r="R98" s="109" t="s">
        <v>156</v>
      </c>
      <c r="S98" s="6" t="s">
        <v>157</v>
      </c>
      <c r="T98" s="6" t="s">
        <v>158</v>
      </c>
      <c r="U98" s="6" t="s">
        <v>159</v>
      </c>
      <c r="V98" s="6" t="s">
        <v>160</v>
      </c>
      <c r="W98" s="110" t="s">
        <v>161</v>
      </c>
      <c r="X98" s="109" t="s">
        <v>94</v>
      </c>
      <c r="Y98" s="110" t="s">
        <v>162</v>
      </c>
      <c r="Z98" s="6" t="s">
        <v>163</v>
      </c>
      <c r="AA98" s="6" t="s">
        <v>164</v>
      </c>
      <c r="AB98" s="6" t="s">
        <v>98</v>
      </c>
      <c r="AC98" s="6" t="s">
        <v>99</v>
      </c>
      <c r="AD98" s="110" t="s">
        <v>165</v>
      </c>
      <c r="AE98" s="109" t="s">
        <v>166</v>
      </c>
      <c r="AF98" s="6" t="s">
        <v>5387</v>
      </c>
      <c r="AG98" s="6" t="s">
        <v>5431</v>
      </c>
      <c r="AH98" s="6" t="s">
        <v>5432</v>
      </c>
      <c r="AI98" s="6" t="s">
        <v>5433</v>
      </c>
      <c r="AJ98" s="6" t="s">
        <v>5391</v>
      </c>
      <c r="AK98" s="6" t="s">
        <v>5392</v>
      </c>
      <c r="AL98" s="6" t="s">
        <v>5434</v>
      </c>
      <c r="AM98" s="6" t="s">
        <v>5435</v>
      </c>
      <c r="AN98" s="6" t="s">
        <v>5436</v>
      </c>
      <c r="AO98" s="6" t="s">
        <v>5396</v>
      </c>
      <c r="AP98" s="6" t="s">
        <v>5397</v>
      </c>
      <c r="AQ98" s="6" t="s">
        <v>5437</v>
      </c>
      <c r="AR98" s="6" t="s">
        <v>5438</v>
      </c>
      <c r="AS98" s="6" t="s">
        <v>5439</v>
      </c>
      <c r="AT98" s="6" t="s">
        <v>5401</v>
      </c>
      <c r="AU98" s="6" t="s">
        <v>5402</v>
      </c>
      <c r="AV98" s="6" t="s">
        <v>5440</v>
      </c>
      <c r="AW98" s="6" t="s">
        <v>5441</v>
      </c>
      <c r="AX98" s="6" t="s">
        <v>5442</v>
      </c>
      <c r="AY98" s="6" t="s">
        <v>5406</v>
      </c>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row>
    <row r="99" spans="1:111" x14ac:dyDescent="0.25">
      <c r="A99" s="6" t="s">
        <v>167</v>
      </c>
      <c r="B99" s="6">
        <v>5</v>
      </c>
      <c r="C99" s="6" t="s">
        <v>73</v>
      </c>
      <c r="D99" s="6" t="s">
        <v>74</v>
      </c>
      <c r="E99" s="6" t="s">
        <v>146</v>
      </c>
      <c r="F99" s="6" t="s">
        <v>147</v>
      </c>
      <c r="G99" s="6" t="s">
        <v>4878</v>
      </c>
      <c r="H99" s="6" t="s">
        <v>5068</v>
      </c>
      <c r="I99" s="6" t="s">
        <v>170</v>
      </c>
      <c r="J99" s="6" t="s">
        <v>171</v>
      </c>
      <c r="K99" s="6" t="s">
        <v>81</v>
      </c>
      <c r="L99" s="6" t="s">
        <v>172</v>
      </c>
      <c r="M99" s="110" t="s">
        <v>173</v>
      </c>
      <c r="N99" s="109" t="s">
        <v>174</v>
      </c>
      <c r="O99" s="110" t="s">
        <v>85</v>
      </c>
      <c r="P99" s="109" t="s">
        <v>86</v>
      </c>
      <c r="Q99" s="110" t="s">
        <v>175</v>
      </c>
      <c r="R99" s="109" t="s">
        <v>176</v>
      </c>
      <c r="S99" s="6" t="s">
        <v>177</v>
      </c>
      <c r="T99" s="6" t="s">
        <v>178</v>
      </c>
      <c r="U99" s="6" t="s">
        <v>179</v>
      </c>
      <c r="V99" s="6" t="s">
        <v>180</v>
      </c>
      <c r="W99" s="110" t="s">
        <v>181</v>
      </c>
      <c r="X99" s="109" t="s">
        <v>94</v>
      </c>
      <c r="Y99" s="110" t="s">
        <v>182</v>
      </c>
      <c r="Z99" s="6" t="s">
        <v>183</v>
      </c>
      <c r="AA99" s="6" t="s">
        <v>184</v>
      </c>
      <c r="AB99" s="6" t="s">
        <v>119</v>
      </c>
      <c r="AC99" s="6" t="s">
        <v>99</v>
      </c>
      <c r="AD99" s="110" t="s">
        <v>185</v>
      </c>
      <c r="AE99" s="109" t="s">
        <v>186</v>
      </c>
      <c r="AF99" s="6" t="s">
        <v>5387</v>
      </c>
      <c r="AG99" s="6" t="s">
        <v>5443</v>
      </c>
      <c r="AH99" s="6" t="s">
        <v>5444</v>
      </c>
      <c r="AI99" s="6" t="s">
        <v>5445</v>
      </c>
      <c r="AJ99" s="6" t="s">
        <v>5391</v>
      </c>
      <c r="AK99" s="6" t="s">
        <v>5392</v>
      </c>
      <c r="AL99" s="6" t="s">
        <v>5446</v>
      </c>
      <c r="AM99" s="6" t="s">
        <v>5447</v>
      </c>
      <c r="AN99" s="6" t="s">
        <v>5448</v>
      </c>
      <c r="AO99" s="6" t="s">
        <v>5396</v>
      </c>
      <c r="AP99" s="6" t="s">
        <v>5397</v>
      </c>
      <c r="AQ99" s="6" t="s">
        <v>5449</v>
      </c>
      <c r="AR99" s="6" t="s">
        <v>5450</v>
      </c>
      <c r="AS99" s="6" t="s">
        <v>5451</v>
      </c>
      <c r="AT99" s="6" t="s">
        <v>5401</v>
      </c>
      <c r="AU99" s="6" t="s">
        <v>5402</v>
      </c>
      <c r="AV99" s="6" t="s">
        <v>5452</v>
      </c>
      <c r="AW99" s="6" t="s">
        <v>5453</v>
      </c>
      <c r="AX99" s="6" t="s">
        <v>5454</v>
      </c>
      <c r="AY99" s="6" t="s">
        <v>5406</v>
      </c>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row>
    <row r="100" spans="1:111" x14ac:dyDescent="0.25">
      <c r="A100" s="6" t="s">
        <v>187</v>
      </c>
      <c r="B100" s="6">
        <v>6</v>
      </c>
      <c r="C100" s="6" t="s">
        <v>73</v>
      </c>
      <c r="D100" s="6" t="s">
        <v>74</v>
      </c>
      <c r="E100" s="6" t="s">
        <v>146</v>
      </c>
      <c r="F100" s="6" t="s">
        <v>147</v>
      </c>
      <c r="G100" s="6" t="s">
        <v>4879</v>
      </c>
      <c r="H100" s="6" t="s">
        <v>5069</v>
      </c>
      <c r="I100" s="6" t="s">
        <v>190</v>
      </c>
      <c r="J100" s="6" t="s">
        <v>191</v>
      </c>
      <c r="K100" s="6" t="s">
        <v>81</v>
      </c>
      <c r="L100" s="6" t="s">
        <v>192</v>
      </c>
      <c r="M100" s="110" t="s">
        <v>193</v>
      </c>
      <c r="N100" s="109" t="s">
        <v>194</v>
      </c>
      <c r="O100" s="110" t="s">
        <v>85</v>
      </c>
      <c r="P100" s="109" t="s">
        <v>86</v>
      </c>
      <c r="Q100" s="110" t="s">
        <v>195</v>
      </c>
      <c r="R100" s="109" t="s">
        <v>196</v>
      </c>
      <c r="S100" s="6" t="s">
        <v>197</v>
      </c>
      <c r="T100" s="6" t="s">
        <v>198</v>
      </c>
      <c r="U100" s="6" t="s">
        <v>199</v>
      </c>
      <c r="V100" s="6" t="s">
        <v>200</v>
      </c>
      <c r="W100" s="110" t="s">
        <v>201</v>
      </c>
      <c r="X100" s="109" t="s">
        <v>94</v>
      </c>
      <c r="Y100" s="110" t="s">
        <v>202</v>
      </c>
      <c r="Z100" s="6" t="s">
        <v>203</v>
      </c>
      <c r="AA100" s="6" t="s">
        <v>204</v>
      </c>
      <c r="AB100" s="6" t="s">
        <v>119</v>
      </c>
      <c r="AC100" s="6" t="s">
        <v>99</v>
      </c>
      <c r="AD100" s="110" t="s">
        <v>205</v>
      </c>
      <c r="AE100" s="109" t="s">
        <v>206</v>
      </c>
      <c r="AF100" s="6" t="s">
        <v>5387</v>
      </c>
      <c r="AG100" s="6" t="s">
        <v>5455</v>
      </c>
      <c r="AH100" s="6" t="s">
        <v>5456</v>
      </c>
      <c r="AI100" s="6" t="s">
        <v>5457</v>
      </c>
      <c r="AJ100" s="6" t="s">
        <v>5391</v>
      </c>
      <c r="AK100" s="6" t="s">
        <v>5392</v>
      </c>
      <c r="AL100" s="6" t="s">
        <v>5458</v>
      </c>
      <c r="AM100" s="6" t="s">
        <v>5459</v>
      </c>
      <c r="AN100" s="6" t="s">
        <v>5460</v>
      </c>
      <c r="AO100" s="6" t="s">
        <v>5396</v>
      </c>
      <c r="AP100" s="6" t="s">
        <v>5397</v>
      </c>
      <c r="AQ100" s="6" t="s">
        <v>5461</v>
      </c>
      <c r="AR100" s="6" t="s">
        <v>5462</v>
      </c>
      <c r="AS100" s="6" t="s">
        <v>5463</v>
      </c>
      <c r="AT100" s="6" t="s">
        <v>5401</v>
      </c>
      <c r="AU100" s="6" t="s">
        <v>5402</v>
      </c>
      <c r="AV100" s="6" t="s">
        <v>5464</v>
      </c>
      <c r="AW100" s="6" t="s">
        <v>5465</v>
      </c>
      <c r="AX100" s="6" t="s">
        <v>5466</v>
      </c>
      <c r="AY100" s="6" t="s">
        <v>5406</v>
      </c>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row>
    <row r="101" spans="1:111" x14ac:dyDescent="0.25">
      <c r="A101" s="6" t="s">
        <v>207</v>
      </c>
      <c r="B101" s="6">
        <v>7</v>
      </c>
      <c r="C101" s="6" t="s">
        <v>73</v>
      </c>
      <c r="D101" s="6" t="s">
        <v>74</v>
      </c>
      <c r="E101" s="6" t="s">
        <v>146</v>
      </c>
      <c r="F101" s="6" t="s">
        <v>147</v>
      </c>
      <c r="G101" s="6" t="s">
        <v>4880</v>
      </c>
      <c r="H101" s="6" t="s">
        <v>5070</v>
      </c>
      <c r="I101" s="6" t="s">
        <v>170</v>
      </c>
      <c r="J101" s="6" t="s">
        <v>210</v>
      </c>
      <c r="K101" s="6" t="s">
        <v>211</v>
      </c>
      <c r="L101" s="6" t="s">
        <v>212</v>
      </c>
      <c r="M101" s="110" t="s">
        <v>213</v>
      </c>
      <c r="N101" s="109" t="s">
        <v>214</v>
      </c>
      <c r="O101" s="110" t="s">
        <v>85</v>
      </c>
      <c r="P101" s="109" t="s">
        <v>86</v>
      </c>
      <c r="Q101" s="110" t="s">
        <v>215</v>
      </c>
      <c r="R101" s="109" t="s">
        <v>216</v>
      </c>
      <c r="S101" s="6" t="s">
        <v>217</v>
      </c>
      <c r="T101" s="6" t="s">
        <v>218</v>
      </c>
      <c r="U101" s="6" t="s">
        <v>219</v>
      </c>
      <c r="V101" s="6" t="s">
        <v>220</v>
      </c>
      <c r="W101" s="110" t="s">
        <v>221</v>
      </c>
      <c r="X101" s="109" t="s">
        <v>94</v>
      </c>
      <c r="Y101" s="110" t="s">
        <v>222</v>
      </c>
      <c r="Z101" s="6" t="s">
        <v>223</v>
      </c>
      <c r="AA101" s="6" t="s">
        <v>224</v>
      </c>
      <c r="AB101" s="6" t="s">
        <v>98</v>
      </c>
      <c r="AC101" s="6" t="s">
        <v>99</v>
      </c>
      <c r="AD101" s="110" t="s">
        <v>225</v>
      </c>
      <c r="AE101" s="109" t="s">
        <v>226</v>
      </c>
      <c r="AF101" s="6" t="s">
        <v>5387</v>
      </c>
      <c r="AG101" s="6" t="s">
        <v>5443</v>
      </c>
      <c r="AH101" s="6" t="s">
        <v>5467</v>
      </c>
      <c r="AI101" s="6" t="s">
        <v>5468</v>
      </c>
      <c r="AJ101" s="6" t="s">
        <v>5391</v>
      </c>
      <c r="AK101" s="6" t="s">
        <v>5392</v>
      </c>
      <c r="AL101" s="6" t="s">
        <v>5469</v>
      </c>
      <c r="AM101" s="6" t="s">
        <v>5470</v>
      </c>
      <c r="AN101" s="6" t="s">
        <v>5471</v>
      </c>
      <c r="AO101" s="6" t="s">
        <v>5396</v>
      </c>
      <c r="AP101" s="6" t="s">
        <v>5397</v>
      </c>
      <c r="AQ101" s="6" t="s">
        <v>5449</v>
      </c>
      <c r="AR101" s="6" t="s">
        <v>5472</v>
      </c>
      <c r="AS101" s="6" t="s">
        <v>5473</v>
      </c>
      <c r="AT101" s="6" t="s">
        <v>5401</v>
      </c>
      <c r="AU101" s="6" t="s">
        <v>5402</v>
      </c>
      <c r="AV101" s="6" t="s">
        <v>5474</v>
      </c>
      <c r="AW101" s="6" t="s">
        <v>5475</v>
      </c>
      <c r="AX101" s="6" t="s">
        <v>5476</v>
      </c>
      <c r="AY101" s="6" t="s">
        <v>5406</v>
      </c>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row>
    <row r="102" spans="1:111" x14ac:dyDescent="0.25">
      <c r="A102" s="6" t="s">
        <v>227</v>
      </c>
      <c r="B102" s="6">
        <v>8</v>
      </c>
      <c r="C102" s="6" t="s">
        <v>73</v>
      </c>
      <c r="D102" s="6" t="s">
        <v>74</v>
      </c>
      <c r="E102" s="6" t="s">
        <v>146</v>
      </c>
      <c r="F102" s="6" t="s">
        <v>147</v>
      </c>
      <c r="G102" s="6" t="s">
        <v>4881</v>
      </c>
      <c r="H102" s="6" t="s">
        <v>5071</v>
      </c>
      <c r="I102" s="6" t="s">
        <v>229</v>
      </c>
      <c r="J102" s="6" t="s">
        <v>80</v>
      </c>
      <c r="K102" s="6" t="s">
        <v>81</v>
      </c>
      <c r="L102" s="6" t="s">
        <v>230</v>
      </c>
      <c r="M102" s="110" t="s">
        <v>231</v>
      </c>
      <c r="N102" s="109" t="s">
        <v>232</v>
      </c>
      <c r="O102" s="110" t="s">
        <v>85</v>
      </c>
      <c r="P102" s="109" t="s">
        <v>86</v>
      </c>
      <c r="Q102" s="110" t="s">
        <v>233</v>
      </c>
      <c r="R102" s="109" t="s">
        <v>234</v>
      </c>
      <c r="S102" s="6" t="s">
        <v>235</v>
      </c>
      <c r="T102" s="6" t="s">
        <v>236</v>
      </c>
      <c r="U102" s="6" t="s">
        <v>237</v>
      </c>
      <c r="V102" s="6" t="s">
        <v>92</v>
      </c>
      <c r="W102" s="110" t="s">
        <v>238</v>
      </c>
      <c r="X102" s="109" t="s">
        <v>94</v>
      </c>
      <c r="Y102" s="110" t="s">
        <v>239</v>
      </c>
      <c r="Z102" s="6" t="s">
        <v>240</v>
      </c>
      <c r="AA102" s="6" t="s">
        <v>241</v>
      </c>
      <c r="AB102" s="6" t="s">
        <v>119</v>
      </c>
      <c r="AC102" s="6" t="s">
        <v>99</v>
      </c>
      <c r="AD102" s="110" t="s">
        <v>242</v>
      </c>
      <c r="AE102" s="109" t="s">
        <v>243</v>
      </c>
      <c r="AF102" s="6" t="s">
        <v>5387</v>
      </c>
      <c r="AG102" s="6" t="s">
        <v>5477</v>
      </c>
      <c r="AH102" s="6" t="s">
        <v>5478</v>
      </c>
      <c r="AI102" s="6" t="s">
        <v>5479</v>
      </c>
      <c r="AJ102" s="6" t="s">
        <v>5391</v>
      </c>
      <c r="AK102" s="6" t="s">
        <v>5392</v>
      </c>
      <c r="AL102" s="6" t="s">
        <v>5480</v>
      </c>
      <c r="AM102" s="6" t="s">
        <v>5481</v>
      </c>
      <c r="AN102" s="6" t="s">
        <v>5482</v>
      </c>
      <c r="AO102" s="6" t="s">
        <v>5396</v>
      </c>
      <c r="AP102" s="6" t="s">
        <v>5397</v>
      </c>
      <c r="AQ102" s="6" t="s">
        <v>5483</v>
      </c>
      <c r="AR102" s="6" t="s">
        <v>5484</v>
      </c>
      <c r="AS102" s="6" t="s">
        <v>5485</v>
      </c>
      <c r="AT102" s="6" t="s">
        <v>5401</v>
      </c>
      <c r="AU102" s="6" t="s">
        <v>5402</v>
      </c>
      <c r="AV102" s="6" t="s">
        <v>5486</v>
      </c>
      <c r="AW102" s="6" t="s">
        <v>5487</v>
      </c>
      <c r="AX102" s="6" t="s">
        <v>5488</v>
      </c>
      <c r="AY102" s="6" t="s">
        <v>5406</v>
      </c>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row>
    <row r="103" spans="1:111" x14ac:dyDescent="0.25">
      <c r="A103" s="6" t="s">
        <v>244</v>
      </c>
      <c r="B103" s="6">
        <v>9</v>
      </c>
      <c r="C103" s="6" t="s">
        <v>73</v>
      </c>
      <c r="D103" s="6" t="s">
        <v>74</v>
      </c>
      <c r="E103" s="6" t="s">
        <v>146</v>
      </c>
      <c r="F103" s="6" t="s">
        <v>245</v>
      </c>
      <c r="G103" s="6" t="s">
        <v>4882</v>
      </c>
      <c r="H103" s="6" t="s">
        <v>5072</v>
      </c>
      <c r="I103" s="6" t="s">
        <v>170</v>
      </c>
      <c r="J103" s="6" t="s">
        <v>248</v>
      </c>
      <c r="K103" s="6" t="s">
        <v>81</v>
      </c>
      <c r="L103" s="6" t="s">
        <v>249</v>
      </c>
      <c r="M103" s="110" t="s">
        <v>250</v>
      </c>
      <c r="N103" s="109" t="s">
        <v>251</v>
      </c>
      <c r="O103" s="110" t="s">
        <v>85</v>
      </c>
      <c r="P103" s="109" t="s">
        <v>86</v>
      </c>
      <c r="Q103" s="110" t="s">
        <v>252</v>
      </c>
      <c r="R103" s="109" t="s">
        <v>253</v>
      </c>
      <c r="S103" s="6" t="s">
        <v>254</v>
      </c>
      <c r="T103" s="6" t="s">
        <v>255</v>
      </c>
      <c r="U103" s="6" t="s">
        <v>256</v>
      </c>
      <c r="V103" s="6" t="s">
        <v>160</v>
      </c>
      <c r="W103" s="110" t="s">
        <v>257</v>
      </c>
      <c r="X103" s="109" t="s">
        <v>94</v>
      </c>
      <c r="Y103" s="110" t="s">
        <v>258</v>
      </c>
      <c r="Z103" s="6" t="s">
        <v>259</v>
      </c>
      <c r="AA103" s="6" t="s">
        <v>260</v>
      </c>
      <c r="AB103" s="6" t="s">
        <v>98</v>
      </c>
      <c r="AC103" s="6" t="s">
        <v>99</v>
      </c>
      <c r="AD103" s="110" t="s">
        <v>261</v>
      </c>
      <c r="AE103" s="109" t="s">
        <v>262</v>
      </c>
      <c r="AF103" s="6" t="s">
        <v>5387</v>
      </c>
      <c r="AG103" s="6" t="s">
        <v>5443</v>
      </c>
      <c r="AH103" s="6" t="s">
        <v>5489</v>
      </c>
      <c r="AI103" s="6" t="s">
        <v>5490</v>
      </c>
      <c r="AJ103" s="6" t="s">
        <v>5391</v>
      </c>
      <c r="AK103" s="6" t="s">
        <v>5392</v>
      </c>
      <c r="AL103" s="6" t="s">
        <v>5491</v>
      </c>
      <c r="AM103" s="6" t="s">
        <v>5492</v>
      </c>
      <c r="AN103" s="6" t="s">
        <v>5493</v>
      </c>
      <c r="AO103" s="6" t="s">
        <v>5396</v>
      </c>
      <c r="AP103" s="6" t="s">
        <v>5397</v>
      </c>
      <c r="AQ103" s="6" t="s">
        <v>5449</v>
      </c>
      <c r="AR103" s="6" t="s">
        <v>5494</v>
      </c>
      <c r="AS103" s="6" t="s">
        <v>5495</v>
      </c>
      <c r="AT103" s="6" t="s">
        <v>5401</v>
      </c>
      <c r="AU103" s="6" t="s">
        <v>5402</v>
      </c>
      <c r="AV103" s="6" t="s">
        <v>5496</v>
      </c>
      <c r="AW103" s="6" t="s">
        <v>5497</v>
      </c>
      <c r="AX103" s="6" t="s">
        <v>5498</v>
      </c>
      <c r="AY103" s="6" t="s">
        <v>5406</v>
      </c>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row>
    <row r="104" spans="1:111" x14ac:dyDescent="0.25">
      <c r="A104" s="6" t="s">
        <v>263</v>
      </c>
      <c r="B104" s="6">
        <v>10</v>
      </c>
      <c r="C104" s="6" t="s">
        <v>73</v>
      </c>
      <c r="D104" s="6" t="s">
        <v>74</v>
      </c>
      <c r="E104" s="6" t="s">
        <v>146</v>
      </c>
      <c r="F104" s="6" t="s">
        <v>245</v>
      </c>
      <c r="G104" s="6" t="s">
        <v>4883</v>
      </c>
      <c r="H104" s="6" t="s">
        <v>5073</v>
      </c>
      <c r="I104" s="6" t="s">
        <v>266</v>
      </c>
      <c r="J104" s="6" t="s">
        <v>267</v>
      </c>
      <c r="K104" s="6" t="s">
        <v>81</v>
      </c>
      <c r="L104" s="6" t="s">
        <v>268</v>
      </c>
      <c r="M104" s="110" t="s">
        <v>269</v>
      </c>
      <c r="N104" s="109" t="s">
        <v>270</v>
      </c>
      <c r="O104" s="110" t="s">
        <v>85</v>
      </c>
      <c r="P104" s="109" t="s">
        <v>86</v>
      </c>
      <c r="Q104" s="110" t="s">
        <v>271</v>
      </c>
      <c r="R104" s="109" t="s">
        <v>272</v>
      </c>
      <c r="S104" s="6" t="s">
        <v>273</v>
      </c>
      <c r="T104" s="6" t="s">
        <v>274</v>
      </c>
      <c r="U104" s="6" t="s">
        <v>275</v>
      </c>
      <c r="V104" s="6" t="s">
        <v>276</v>
      </c>
      <c r="W104" s="110" t="s">
        <v>277</v>
      </c>
      <c r="X104" s="109" t="s">
        <v>94</v>
      </c>
      <c r="Y104" s="110" t="s">
        <v>278</v>
      </c>
      <c r="Z104" s="6" t="s">
        <v>279</v>
      </c>
      <c r="AA104" s="6" t="s">
        <v>280</v>
      </c>
      <c r="AB104" s="6" t="s">
        <v>281</v>
      </c>
      <c r="AC104" s="6" t="s">
        <v>99</v>
      </c>
      <c r="AD104" s="110" t="s">
        <v>282</v>
      </c>
      <c r="AE104" s="109" t="s">
        <v>283</v>
      </c>
      <c r="AF104" s="6" t="s">
        <v>5387</v>
      </c>
      <c r="AG104" s="6" t="s">
        <v>5499</v>
      </c>
      <c r="AH104" s="6" t="s">
        <v>5500</v>
      </c>
      <c r="AI104" s="6" t="s">
        <v>5501</v>
      </c>
      <c r="AJ104" s="6" t="s">
        <v>5391</v>
      </c>
      <c r="AK104" s="6" t="s">
        <v>5392</v>
      </c>
      <c r="AL104" s="6" t="s">
        <v>5502</v>
      </c>
      <c r="AM104" s="6" t="s">
        <v>5503</v>
      </c>
      <c r="AN104" s="6" t="s">
        <v>5504</v>
      </c>
      <c r="AO104" s="6" t="s">
        <v>5396</v>
      </c>
      <c r="AP104" s="6" t="s">
        <v>5397</v>
      </c>
      <c r="AQ104" s="6" t="s">
        <v>5505</v>
      </c>
      <c r="AR104" s="6" t="s">
        <v>5506</v>
      </c>
      <c r="AS104" s="6" t="s">
        <v>5507</v>
      </c>
      <c r="AT104" s="6" t="s">
        <v>5401</v>
      </c>
      <c r="AU104" s="6" t="s">
        <v>5402</v>
      </c>
      <c r="AV104" s="6" t="s">
        <v>5508</v>
      </c>
      <c r="AW104" s="6" t="s">
        <v>5509</v>
      </c>
      <c r="AX104" s="6" t="s">
        <v>5510</v>
      </c>
      <c r="AY104" s="6" t="s">
        <v>5406</v>
      </c>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row>
    <row r="105" spans="1:111" x14ac:dyDescent="0.25">
      <c r="A105" s="6" t="s">
        <v>284</v>
      </c>
      <c r="B105" s="6">
        <v>11</v>
      </c>
      <c r="C105" s="6" t="s">
        <v>73</v>
      </c>
      <c r="D105" s="6" t="s">
        <v>74</v>
      </c>
      <c r="E105" s="6" t="s">
        <v>146</v>
      </c>
      <c r="F105" s="6" t="s">
        <v>245</v>
      </c>
      <c r="G105" s="6" t="s">
        <v>4884</v>
      </c>
      <c r="H105" s="6" t="s">
        <v>5074</v>
      </c>
      <c r="I105" s="6" t="s">
        <v>286</v>
      </c>
      <c r="J105" s="6" t="s">
        <v>80</v>
      </c>
      <c r="K105" s="6" t="s">
        <v>81</v>
      </c>
      <c r="L105" s="6" t="s">
        <v>287</v>
      </c>
      <c r="M105" s="110" t="s">
        <v>288</v>
      </c>
      <c r="N105" s="109" t="s">
        <v>289</v>
      </c>
      <c r="O105" s="110" t="s">
        <v>85</v>
      </c>
      <c r="P105" s="109" t="s">
        <v>86</v>
      </c>
      <c r="Q105" s="110" t="s">
        <v>290</v>
      </c>
      <c r="R105" s="109" t="s">
        <v>291</v>
      </c>
      <c r="S105" s="6" t="s">
        <v>292</v>
      </c>
      <c r="T105" s="6" t="s">
        <v>293</v>
      </c>
      <c r="U105" s="6" t="s">
        <v>294</v>
      </c>
      <c r="V105" s="6" t="s">
        <v>295</v>
      </c>
      <c r="W105" s="110" t="s">
        <v>296</v>
      </c>
      <c r="X105" s="109" t="s">
        <v>94</v>
      </c>
      <c r="Y105" s="110" t="s">
        <v>297</v>
      </c>
      <c r="Z105" s="6" t="s">
        <v>298</v>
      </c>
      <c r="AA105" s="6" t="s">
        <v>299</v>
      </c>
      <c r="AB105" s="6" t="s">
        <v>300</v>
      </c>
      <c r="AC105" s="6" t="s">
        <v>99</v>
      </c>
      <c r="AD105" s="110" t="s">
        <v>301</v>
      </c>
      <c r="AE105" s="109" t="s">
        <v>302</v>
      </c>
      <c r="AF105" s="6" t="s">
        <v>5387</v>
      </c>
      <c r="AG105" s="6" t="s">
        <v>5511</v>
      </c>
      <c r="AH105" s="6" t="s">
        <v>5512</v>
      </c>
      <c r="AI105" s="6" t="s">
        <v>5513</v>
      </c>
      <c r="AJ105" s="6" t="s">
        <v>5391</v>
      </c>
      <c r="AK105" s="6" t="s">
        <v>5392</v>
      </c>
      <c r="AL105" s="6" t="s">
        <v>5514</v>
      </c>
      <c r="AM105" s="6" t="s">
        <v>5515</v>
      </c>
      <c r="AN105" s="6" t="s">
        <v>5516</v>
      </c>
      <c r="AO105" s="6" t="s">
        <v>5396</v>
      </c>
      <c r="AP105" s="6" t="s">
        <v>5397</v>
      </c>
      <c r="AQ105" s="6" t="s">
        <v>5517</v>
      </c>
      <c r="AR105" s="6" t="s">
        <v>5518</v>
      </c>
      <c r="AS105" s="6" t="s">
        <v>5519</v>
      </c>
      <c r="AT105" s="6" t="s">
        <v>5401</v>
      </c>
      <c r="AU105" s="6" t="s">
        <v>5402</v>
      </c>
      <c r="AV105" s="6" t="s">
        <v>5520</v>
      </c>
      <c r="AW105" s="6" t="s">
        <v>5521</v>
      </c>
      <c r="AX105" s="6" t="s">
        <v>5522</v>
      </c>
      <c r="AY105" s="6" t="s">
        <v>5406</v>
      </c>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row>
    <row r="106" spans="1:111" x14ac:dyDescent="0.25">
      <c r="A106" s="6" t="s">
        <v>303</v>
      </c>
      <c r="B106" s="6">
        <v>12</v>
      </c>
      <c r="C106" s="6" t="s">
        <v>73</v>
      </c>
      <c r="D106" s="6" t="s">
        <v>74</v>
      </c>
      <c r="E106" s="6" t="s">
        <v>304</v>
      </c>
      <c r="F106" s="6" t="s">
        <v>305</v>
      </c>
      <c r="G106" s="6" t="s">
        <v>4093</v>
      </c>
      <c r="H106" s="6" t="s">
        <v>5075</v>
      </c>
      <c r="I106" s="6" t="s">
        <v>79</v>
      </c>
      <c r="J106" s="6" t="s">
        <v>307</v>
      </c>
      <c r="K106" s="6" t="s">
        <v>308</v>
      </c>
      <c r="L106" s="6" t="s">
        <v>309</v>
      </c>
      <c r="M106" s="110" t="s">
        <v>310</v>
      </c>
      <c r="N106" s="109" t="s">
        <v>311</v>
      </c>
      <c r="O106" s="110" t="s">
        <v>85</v>
      </c>
      <c r="P106" s="109" t="s">
        <v>86</v>
      </c>
      <c r="Q106" s="110" t="s">
        <v>312</v>
      </c>
      <c r="R106" s="109" t="s">
        <v>313</v>
      </c>
      <c r="S106" s="6" t="s">
        <v>314</v>
      </c>
      <c r="T106" s="6" t="s">
        <v>315</v>
      </c>
      <c r="U106" s="6" t="s">
        <v>316</v>
      </c>
      <c r="V106" s="6" t="s">
        <v>317</v>
      </c>
      <c r="W106" s="110" t="s">
        <v>318</v>
      </c>
      <c r="X106" s="109" t="s">
        <v>94</v>
      </c>
      <c r="Y106" s="110" t="s">
        <v>319</v>
      </c>
      <c r="Z106" s="6" t="s">
        <v>320</v>
      </c>
      <c r="AA106" s="6" t="s">
        <v>321</v>
      </c>
      <c r="AB106" s="6" t="s">
        <v>300</v>
      </c>
      <c r="AC106" s="6" t="s">
        <v>99</v>
      </c>
      <c r="AD106" s="110" t="s">
        <v>322</v>
      </c>
      <c r="AE106" s="109" t="s">
        <v>323</v>
      </c>
      <c r="AF106" s="6" t="s">
        <v>5387</v>
      </c>
      <c r="AG106" s="6" t="s">
        <v>5388</v>
      </c>
      <c r="AH106" s="6" t="s">
        <v>5523</v>
      </c>
      <c r="AI106" s="6" t="s">
        <v>5524</v>
      </c>
      <c r="AJ106" s="6" t="s">
        <v>5391</v>
      </c>
      <c r="AK106" s="6" t="s">
        <v>5392</v>
      </c>
      <c r="AL106" s="6" t="s">
        <v>5525</v>
      </c>
      <c r="AM106" s="6" t="s">
        <v>5526</v>
      </c>
      <c r="AN106" s="6" t="s">
        <v>5527</v>
      </c>
      <c r="AO106" s="6" t="s">
        <v>5396</v>
      </c>
      <c r="AP106" s="6" t="s">
        <v>5397</v>
      </c>
      <c r="AQ106" s="6" t="s">
        <v>5398</v>
      </c>
      <c r="AR106" s="6" t="s">
        <v>5528</v>
      </c>
      <c r="AS106" s="6" t="s">
        <v>5529</v>
      </c>
      <c r="AT106" s="6" t="s">
        <v>5401</v>
      </c>
      <c r="AU106" s="6" t="s">
        <v>5402</v>
      </c>
      <c r="AV106" s="6" t="s">
        <v>5530</v>
      </c>
      <c r="AW106" s="6" t="s">
        <v>5531</v>
      </c>
      <c r="AX106" s="6" t="s">
        <v>5532</v>
      </c>
      <c r="AY106" s="6" t="s">
        <v>5406</v>
      </c>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row>
    <row r="107" spans="1:111" x14ac:dyDescent="0.25">
      <c r="A107" s="6" t="s">
        <v>324</v>
      </c>
      <c r="B107" s="6">
        <v>13</v>
      </c>
      <c r="C107" s="6" t="s">
        <v>73</v>
      </c>
      <c r="D107" s="6" t="s">
        <v>74</v>
      </c>
      <c r="E107" s="6" t="s">
        <v>304</v>
      </c>
      <c r="F107" s="6" t="s">
        <v>305</v>
      </c>
      <c r="G107" s="6" t="s">
        <v>4252</v>
      </c>
      <c r="H107" s="6" t="s">
        <v>5076</v>
      </c>
      <c r="I107" s="6" t="s">
        <v>79</v>
      </c>
      <c r="J107" s="6" t="s">
        <v>326</v>
      </c>
      <c r="K107" s="6" t="s">
        <v>327</v>
      </c>
      <c r="L107" s="6" t="s">
        <v>328</v>
      </c>
      <c r="M107" s="110" t="s">
        <v>329</v>
      </c>
      <c r="N107" s="109" t="s">
        <v>330</v>
      </c>
      <c r="O107" s="110" t="s">
        <v>85</v>
      </c>
      <c r="P107" s="109" t="s">
        <v>86</v>
      </c>
      <c r="Q107" s="110" t="s">
        <v>331</v>
      </c>
      <c r="R107" s="109" t="s">
        <v>332</v>
      </c>
      <c r="S107" s="6" t="s">
        <v>333</v>
      </c>
      <c r="T107" s="6" t="s">
        <v>334</v>
      </c>
      <c r="U107" s="6" t="s">
        <v>316</v>
      </c>
      <c r="V107" s="6" t="s">
        <v>335</v>
      </c>
      <c r="W107" s="110" t="s">
        <v>318</v>
      </c>
      <c r="X107" s="109" t="s">
        <v>94</v>
      </c>
      <c r="Y107" s="110" t="s">
        <v>336</v>
      </c>
      <c r="Z107" s="6" t="s">
        <v>337</v>
      </c>
      <c r="AA107" s="6" t="s">
        <v>321</v>
      </c>
      <c r="AB107" s="6" t="s">
        <v>300</v>
      </c>
      <c r="AC107" s="6" t="s">
        <v>99</v>
      </c>
      <c r="AD107" s="110" t="s">
        <v>338</v>
      </c>
      <c r="AE107" s="109" t="s">
        <v>339</v>
      </c>
      <c r="AF107" s="6" t="s">
        <v>5387</v>
      </c>
      <c r="AG107" s="6" t="s">
        <v>5388</v>
      </c>
      <c r="AH107" s="6" t="s">
        <v>5533</v>
      </c>
      <c r="AI107" s="6" t="s">
        <v>5524</v>
      </c>
      <c r="AJ107" s="6" t="s">
        <v>5391</v>
      </c>
      <c r="AK107" s="6" t="s">
        <v>5392</v>
      </c>
      <c r="AL107" s="6" t="s">
        <v>5534</v>
      </c>
      <c r="AM107" s="6" t="s">
        <v>5526</v>
      </c>
      <c r="AN107" s="6" t="s">
        <v>5535</v>
      </c>
      <c r="AO107" s="6" t="s">
        <v>5396</v>
      </c>
      <c r="AP107" s="6" t="s">
        <v>5397</v>
      </c>
      <c r="AQ107" s="6" t="s">
        <v>5398</v>
      </c>
      <c r="AR107" s="6" t="s">
        <v>5536</v>
      </c>
      <c r="AS107" s="6" t="s">
        <v>5529</v>
      </c>
      <c r="AT107" s="6" t="s">
        <v>5401</v>
      </c>
      <c r="AU107" s="6" t="s">
        <v>5402</v>
      </c>
      <c r="AV107" s="6" t="s">
        <v>5537</v>
      </c>
      <c r="AW107" s="6" t="s">
        <v>5531</v>
      </c>
      <c r="AX107" s="6" t="s">
        <v>5538</v>
      </c>
      <c r="AY107" s="6" t="s">
        <v>5406</v>
      </c>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row>
    <row r="108" spans="1:111" x14ac:dyDescent="0.25">
      <c r="A108" s="6" t="s">
        <v>340</v>
      </c>
      <c r="B108" s="6">
        <v>14</v>
      </c>
      <c r="C108" s="6" t="s">
        <v>73</v>
      </c>
      <c r="D108" s="6" t="s">
        <v>74</v>
      </c>
      <c r="E108" s="6" t="s">
        <v>304</v>
      </c>
      <c r="F108" s="6" t="s">
        <v>305</v>
      </c>
      <c r="G108" s="6" t="s">
        <v>4260</v>
      </c>
      <c r="H108" s="6" t="s">
        <v>5077</v>
      </c>
      <c r="I108" s="6" t="s">
        <v>79</v>
      </c>
      <c r="J108" s="6" t="s">
        <v>342</v>
      </c>
      <c r="K108" s="6" t="s">
        <v>81</v>
      </c>
      <c r="L108" s="6" t="s">
        <v>343</v>
      </c>
      <c r="M108" s="110" t="s">
        <v>344</v>
      </c>
      <c r="N108" s="109" t="s">
        <v>345</v>
      </c>
      <c r="O108" s="110" t="s">
        <v>85</v>
      </c>
      <c r="P108" s="109" t="s">
        <v>86</v>
      </c>
      <c r="Q108" s="110" t="s">
        <v>346</v>
      </c>
      <c r="R108" s="109" t="s">
        <v>347</v>
      </c>
      <c r="S108" s="6" t="s">
        <v>348</v>
      </c>
      <c r="T108" s="6" t="s">
        <v>349</v>
      </c>
      <c r="U108" s="6" t="s">
        <v>316</v>
      </c>
      <c r="V108" s="6" t="s">
        <v>350</v>
      </c>
      <c r="W108" s="110" t="s">
        <v>318</v>
      </c>
      <c r="X108" s="109" t="s">
        <v>94</v>
      </c>
      <c r="Y108" s="110" t="s">
        <v>351</v>
      </c>
      <c r="Z108" s="6" t="s">
        <v>352</v>
      </c>
      <c r="AA108" s="6" t="s">
        <v>321</v>
      </c>
      <c r="AB108" s="6" t="s">
        <v>300</v>
      </c>
      <c r="AC108" s="6" t="s">
        <v>99</v>
      </c>
      <c r="AD108" s="110" t="s">
        <v>353</v>
      </c>
      <c r="AE108" s="109" t="s">
        <v>354</v>
      </c>
      <c r="AF108" s="6" t="s">
        <v>5387</v>
      </c>
      <c r="AG108" s="6" t="s">
        <v>5388</v>
      </c>
      <c r="AH108" s="6" t="s">
        <v>5539</v>
      </c>
      <c r="AI108" s="6" t="s">
        <v>5524</v>
      </c>
      <c r="AJ108" s="6" t="s">
        <v>5391</v>
      </c>
      <c r="AK108" s="6" t="s">
        <v>5392</v>
      </c>
      <c r="AL108" s="6" t="s">
        <v>5540</v>
      </c>
      <c r="AM108" s="6" t="s">
        <v>5526</v>
      </c>
      <c r="AN108" s="6" t="s">
        <v>5541</v>
      </c>
      <c r="AO108" s="6" t="s">
        <v>5396</v>
      </c>
      <c r="AP108" s="6" t="s">
        <v>5397</v>
      </c>
      <c r="AQ108" s="6" t="s">
        <v>5398</v>
      </c>
      <c r="AR108" s="6" t="s">
        <v>5542</v>
      </c>
      <c r="AS108" s="6" t="s">
        <v>5529</v>
      </c>
      <c r="AT108" s="6" t="s">
        <v>5401</v>
      </c>
      <c r="AU108" s="6" t="s">
        <v>5402</v>
      </c>
      <c r="AV108" s="6" t="s">
        <v>5543</v>
      </c>
      <c r="AW108" s="6" t="s">
        <v>5531</v>
      </c>
      <c r="AX108" s="6" t="s">
        <v>5544</v>
      </c>
      <c r="AY108" s="6" t="s">
        <v>5406</v>
      </c>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row>
    <row r="109" spans="1:111" x14ac:dyDescent="0.25">
      <c r="A109" s="6" t="s">
        <v>355</v>
      </c>
      <c r="B109" s="6">
        <v>15</v>
      </c>
      <c r="C109" s="6" t="s">
        <v>73</v>
      </c>
      <c r="D109" s="6" t="s">
        <v>74</v>
      </c>
      <c r="E109" s="6" t="s">
        <v>304</v>
      </c>
      <c r="F109" s="6" t="s">
        <v>305</v>
      </c>
      <c r="G109" s="6" t="s">
        <v>4129</v>
      </c>
      <c r="H109" s="6" t="s">
        <v>5078</v>
      </c>
      <c r="I109" s="6" t="s">
        <v>79</v>
      </c>
      <c r="J109" s="6" t="s">
        <v>357</v>
      </c>
      <c r="K109" s="6" t="s">
        <v>308</v>
      </c>
      <c r="L109" s="6" t="s">
        <v>358</v>
      </c>
      <c r="M109" s="110" t="s">
        <v>359</v>
      </c>
      <c r="N109" s="109" t="s">
        <v>360</v>
      </c>
      <c r="O109" s="110" t="s">
        <v>85</v>
      </c>
      <c r="P109" s="109" t="s">
        <v>86</v>
      </c>
      <c r="Q109" s="110" t="s">
        <v>361</v>
      </c>
      <c r="R109" s="109" t="s">
        <v>362</v>
      </c>
      <c r="S109" s="6" t="s">
        <v>363</v>
      </c>
      <c r="T109" s="6" t="s">
        <v>364</v>
      </c>
      <c r="U109" s="6" t="s">
        <v>316</v>
      </c>
      <c r="V109" s="6" t="s">
        <v>335</v>
      </c>
      <c r="W109" s="110" t="s">
        <v>318</v>
      </c>
      <c r="X109" s="109" t="s">
        <v>94</v>
      </c>
      <c r="Y109" s="110" t="s">
        <v>365</v>
      </c>
      <c r="Z109" s="6" t="s">
        <v>366</v>
      </c>
      <c r="AA109" s="6" t="s">
        <v>321</v>
      </c>
      <c r="AB109" s="6" t="s">
        <v>300</v>
      </c>
      <c r="AC109" s="6" t="s">
        <v>99</v>
      </c>
      <c r="AD109" s="110" t="s">
        <v>367</v>
      </c>
      <c r="AE109" s="109" t="s">
        <v>368</v>
      </c>
      <c r="AF109" s="6" t="s">
        <v>5387</v>
      </c>
      <c r="AG109" s="6" t="s">
        <v>5388</v>
      </c>
      <c r="AH109" s="6" t="s">
        <v>5545</v>
      </c>
      <c r="AI109" s="6" t="s">
        <v>5524</v>
      </c>
      <c r="AJ109" s="6" t="s">
        <v>5391</v>
      </c>
      <c r="AK109" s="6" t="s">
        <v>5392</v>
      </c>
      <c r="AL109" s="6" t="s">
        <v>5546</v>
      </c>
      <c r="AM109" s="6" t="s">
        <v>5526</v>
      </c>
      <c r="AN109" s="6" t="s">
        <v>5547</v>
      </c>
      <c r="AO109" s="6" t="s">
        <v>5396</v>
      </c>
      <c r="AP109" s="6" t="s">
        <v>5397</v>
      </c>
      <c r="AQ109" s="6" t="s">
        <v>5398</v>
      </c>
      <c r="AR109" s="6" t="s">
        <v>5548</v>
      </c>
      <c r="AS109" s="6" t="s">
        <v>5529</v>
      </c>
      <c r="AT109" s="6" t="s">
        <v>5401</v>
      </c>
      <c r="AU109" s="6" t="s">
        <v>5402</v>
      </c>
      <c r="AV109" s="6" t="s">
        <v>5549</v>
      </c>
      <c r="AW109" s="6" t="s">
        <v>5531</v>
      </c>
      <c r="AX109" s="6" t="s">
        <v>5550</v>
      </c>
      <c r="AY109" s="6" t="s">
        <v>5406</v>
      </c>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row>
    <row r="110" spans="1:111" x14ac:dyDescent="0.25">
      <c r="A110" s="6" t="s">
        <v>369</v>
      </c>
      <c r="B110" s="6">
        <v>16</v>
      </c>
      <c r="C110" s="6" t="s">
        <v>73</v>
      </c>
      <c r="D110" s="6" t="s">
        <v>74</v>
      </c>
      <c r="E110" s="6" t="s">
        <v>304</v>
      </c>
      <c r="F110" s="6" t="s">
        <v>305</v>
      </c>
      <c r="G110" s="6" t="s">
        <v>4223</v>
      </c>
      <c r="H110" s="6" t="s">
        <v>5079</v>
      </c>
      <c r="I110" s="6" t="s">
        <v>79</v>
      </c>
      <c r="J110" s="6" t="s">
        <v>371</v>
      </c>
      <c r="K110" s="6" t="s">
        <v>81</v>
      </c>
      <c r="L110" s="6" t="s">
        <v>372</v>
      </c>
      <c r="M110" s="110" t="s">
        <v>373</v>
      </c>
      <c r="N110" s="109" t="s">
        <v>374</v>
      </c>
      <c r="O110" s="110" t="s">
        <v>85</v>
      </c>
      <c r="P110" s="109" t="s">
        <v>86</v>
      </c>
      <c r="Q110" s="110" t="s">
        <v>375</v>
      </c>
      <c r="R110" s="109" t="s">
        <v>376</v>
      </c>
      <c r="S110" s="6" t="s">
        <v>377</v>
      </c>
      <c r="T110" s="6" t="s">
        <v>378</v>
      </c>
      <c r="U110" s="6" t="s">
        <v>316</v>
      </c>
      <c r="V110" s="6" t="s">
        <v>379</v>
      </c>
      <c r="W110" s="110" t="s">
        <v>318</v>
      </c>
      <c r="X110" s="109" t="s">
        <v>94</v>
      </c>
      <c r="Y110" s="110" t="s">
        <v>380</v>
      </c>
      <c r="Z110" s="6" t="s">
        <v>381</v>
      </c>
      <c r="AA110" s="6" t="s">
        <v>321</v>
      </c>
      <c r="AB110" s="6" t="s">
        <v>300</v>
      </c>
      <c r="AC110" s="6" t="s">
        <v>99</v>
      </c>
      <c r="AD110" s="110" t="s">
        <v>382</v>
      </c>
      <c r="AE110" s="109" t="s">
        <v>383</v>
      </c>
      <c r="AF110" s="6" t="s">
        <v>5387</v>
      </c>
      <c r="AG110" s="6" t="s">
        <v>5388</v>
      </c>
      <c r="AH110" s="6" t="s">
        <v>5551</v>
      </c>
      <c r="AI110" s="6" t="s">
        <v>5524</v>
      </c>
      <c r="AJ110" s="6" t="s">
        <v>5391</v>
      </c>
      <c r="AK110" s="6" t="s">
        <v>5392</v>
      </c>
      <c r="AL110" s="6" t="s">
        <v>5552</v>
      </c>
      <c r="AM110" s="6" t="s">
        <v>5526</v>
      </c>
      <c r="AN110" s="6" t="s">
        <v>5553</v>
      </c>
      <c r="AO110" s="6" t="s">
        <v>5396</v>
      </c>
      <c r="AP110" s="6" t="s">
        <v>5397</v>
      </c>
      <c r="AQ110" s="6" t="s">
        <v>5398</v>
      </c>
      <c r="AR110" s="6" t="s">
        <v>5554</v>
      </c>
      <c r="AS110" s="6" t="s">
        <v>5529</v>
      </c>
      <c r="AT110" s="6" t="s">
        <v>5401</v>
      </c>
      <c r="AU110" s="6" t="s">
        <v>5402</v>
      </c>
      <c r="AV110" s="6" t="s">
        <v>5555</v>
      </c>
      <c r="AW110" s="6" t="s">
        <v>5531</v>
      </c>
      <c r="AX110" s="6" t="s">
        <v>5556</v>
      </c>
      <c r="AY110" s="6" t="s">
        <v>5406</v>
      </c>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row>
    <row r="111" spans="1:111" x14ac:dyDescent="0.25">
      <c r="A111" s="6" t="s">
        <v>384</v>
      </c>
      <c r="B111" s="6">
        <v>17</v>
      </c>
      <c r="C111" s="6" t="s">
        <v>73</v>
      </c>
      <c r="D111" s="6" t="s">
        <v>74</v>
      </c>
      <c r="E111" s="6" t="s">
        <v>304</v>
      </c>
      <c r="F111" s="6" t="s">
        <v>305</v>
      </c>
      <c r="G111" s="6" t="s">
        <v>4071</v>
      </c>
      <c r="H111" s="6" t="s">
        <v>5080</v>
      </c>
      <c r="I111" s="6" t="s">
        <v>79</v>
      </c>
      <c r="J111" s="6" t="s">
        <v>386</v>
      </c>
      <c r="K111" s="6" t="s">
        <v>387</v>
      </c>
      <c r="L111" s="6" t="s">
        <v>388</v>
      </c>
      <c r="M111" s="110" t="s">
        <v>389</v>
      </c>
      <c r="N111" s="109" t="s">
        <v>390</v>
      </c>
      <c r="O111" s="110" t="s">
        <v>85</v>
      </c>
      <c r="P111" s="109" t="s">
        <v>86</v>
      </c>
      <c r="Q111" s="110" t="s">
        <v>391</v>
      </c>
      <c r="R111" s="109" t="s">
        <v>392</v>
      </c>
      <c r="S111" s="6" t="s">
        <v>393</v>
      </c>
      <c r="T111" s="6" t="s">
        <v>394</v>
      </c>
      <c r="U111" s="6" t="s">
        <v>316</v>
      </c>
      <c r="V111" s="6" t="s">
        <v>395</v>
      </c>
      <c r="W111" s="110" t="s">
        <v>318</v>
      </c>
      <c r="X111" s="109" t="s">
        <v>94</v>
      </c>
      <c r="Y111" s="110" t="s">
        <v>396</v>
      </c>
      <c r="Z111" s="6" t="s">
        <v>397</v>
      </c>
      <c r="AA111" s="6" t="s">
        <v>321</v>
      </c>
      <c r="AB111" s="6" t="s">
        <v>300</v>
      </c>
      <c r="AC111" s="6" t="s">
        <v>99</v>
      </c>
      <c r="AD111" s="110" t="s">
        <v>398</v>
      </c>
      <c r="AE111" s="109" t="s">
        <v>399</v>
      </c>
      <c r="AF111" s="6" t="s">
        <v>5387</v>
      </c>
      <c r="AG111" s="6" t="s">
        <v>5388</v>
      </c>
      <c r="AH111" s="6" t="s">
        <v>5557</v>
      </c>
      <c r="AI111" s="6" t="s">
        <v>5524</v>
      </c>
      <c r="AJ111" s="6" t="s">
        <v>5391</v>
      </c>
      <c r="AK111" s="6" t="s">
        <v>5392</v>
      </c>
      <c r="AL111" s="6" t="s">
        <v>5558</v>
      </c>
      <c r="AM111" s="6" t="s">
        <v>5526</v>
      </c>
      <c r="AN111" s="6" t="s">
        <v>5559</v>
      </c>
      <c r="AO111" s="6" t="s">
        <v>5396</v>
      </c>
      <c r="AP111" s="6" t="s">
        <v>5397</v>
      </c>
      <c r="AQ111" s="6" t="s">
        <v>5398</v>
      </c>
      <c r="AR111" s="6" t="s">
        <v>5560</v>
      </c>
      <c r="AS111" s="6" t="s">
        <v>5529</v>
      </c>
      <c r="AT111" s="6" t="s">
        <v>5401</v>
      </c>
      <c r="AU111" s="6" t="s">
        <v>5402</v>
      </c>
      <c r="AV111" s="6" t="s">
        <v>5561</v>
      </c>
      <c r="AW111" s="6" t="s">
        <v>5531</v>
      </c>
      <c r="AX111" s="6" t="s">
        <v>5562</v>
      </c>
      <c r="AY111" s="6" t="s">
        <v>5406</v>
      </c>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row>
    <row r="112" spans="1:111" x14ac:dyDescent="0.25">
      <c r="A112" s="6" t="s">
        <v>400</v>
      </c>
      <c r="B112" s="6">
        <v>18</v>
      </c>
      <c r="C112" s="6" t="s">
        <v>73</v>
      </c>
      <c r="D112" s="6" t="s">
        <v>74</v>
      </c>
      <c r="E112" s="6" t="s">
        <v>304</v>
      </c>
      <c r="F112" s="6" t="s">
        <v>305</v>
      </c>
      <c r="G112" s="6" t="s">
        <v>4154</v>
      </c>
      <c r="H112" s="6" t="s">
        <v>5081</v>
      </c>
      <c r="I112" s="6" t="s">
        <v>79</v>
      </c>
      <c r="J112" s="6" t="s">
        <v>402</v>
      </c>
      <c r="K112" s="6" t="s">
        <v>81</v>
      </c>
      <c r="L112" s="6" t="s">
        <v>403</v>
      </c>
      <c r="M112" s="110" t="s">
        <v>404</v>
      </c>
      <c r="N112" s="109" t="s">
        <v>405</v>
      </c>
      <c r="O112" s="110" t="s">
        <v>85</v>
      </c>
      <c r="P112" s="109" t="s">
        <v>86</v>
      </c>
      <c r="Q112" s="110" t="s">
        <v>406</v>
      </c>
      <c r="R112" s="109" t="s">
        <v>407</v>
      </c>
      <c r="S112" s="6" t="s">
        <v>408</v>
      </c>
      <c r="T112" s="6" t="s">
        <v>409</v>
      </c>
      <c r="U112" s="6" t="s">
        <v>316</v>
      </c>
      <c r="V112" s="6" t="s">
        <v>410</v>
      </c>
      <c r="W112" s="110" t="s">
        <v>318</v>
      </c>
      <c r="X112" s="109" t="s">
        <v>94</v>
      </c>
      <c r="Y112" s="110" t="s">
        <v>411</v>
      </c>
      <c r="Z112" s="6" t="s">
        <v>412</v>
      </c>
      <c r="AA112" s="6" t="s">
        <v>321</v>
      </c>
      <c r="AB112" s="6" t="s">
        <v>413</v>
      </c>
      <c r="AC112" s="6" t="s">
        <v>99</v>
      </c>
      <c r="AD112" s="110" t="s">
        <v>414</v>
      </c>
      <c r="AE112" s="109" t="s">
        <v>415</v>
      </c>
      <c r="AF112" s="6" t="s">
        <v>5387</v>
      </c>
      <c r="AG112" s="6" t="s">
        <v>5388</v>
      </c>
      <c r="AH112" s="6" t="s">
        <v>5563</v>
      </c>
      <c r="AI112" s="6" t="s">
        <v>5524</v>
      </c>
      <c r="AJ112" s="6" t="s">
        <v>5391</v>
      </c>
      <c r="AK112" s="6" t="s">
        <v>5392</v>
      </c>
      <c r="AL112" s="6" t="s">
        <v>5564</v>
      </c>
      <c r="AM112" s="6" t="s">
        <v>5526</v>
      </c>
      <c r="AN112" s="6" t="s">
        <v>5565</v>
      </c>
      <c r="AO112" s="6" t="s">
        <v>5396</v>
      </c>
      <c r="AP112" s="6" t="s">
        <v>5397</v>
      </c>
      <c r="AQ112" s="6" t="s">
        <v>5398</v>
      </c>
      <c r="AR112" s="6" t="s">
        <v>5566</v>
      </c>
      <c r="AS112" s="6" t="s">
        <v>5529</v>
      </c>
      <c r="AT112" s="6" t="s">
        <v>5401</v>
      </c>
      <c r="AU112" s="6" t="s">
        <v>5402</v>
      </c>
      <c r="AV112" s="6" t="s">
        <v>5567</v>
      </c>
      <c r="AW112" s="6" t="s">
        <v>5531</v>
      </c>
      <c r="AX112" s="6" t="s">
        <v>5568</v>
      </c>
      <c r="AY112" s="6" t="s">
        <v>5406</v>
      </c>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row>
    <row r="113" spans="1:111" x14ac:dyDescent="0.25">
      <c r="A113" s="6" t="s">
        <v>416</v>
      </c>
      <c r="B113" s="6">
        <v>19</v>
      </c>
      <c r="C113" s="6" t="s">
        <v>73</v>
      </c>
      <c r="D113" s="6" t="s">
        <v>74</v>
      </c>
      <c r="E113" s="6" t="s">
        <v>304</v>
      </c>
      <c r="F113" s="6" t="s">
        <v>305</v>
      </c>
      <c r="G113" s="6" t="s">
        <v>4110</v>
      </c>
      <c r="H113" s="6" t="s">
        <v>5082</v>
      </c>
      <c r="I113" s="6" t="s">
        <v>79</v>
      </c>
      <c r="J113" s="6" t="s">
        <v>418</v>
      </c>
      <c r="K113" s="6" t="s">
        <v>81</v>
      </c>
      <c r="L113" s="6" t="s">
        <v>419</v>
      </c>
      <c r="M113" s="110" t="s">
        <v>420</v>
      </c>
      <c r="N113" s="109" t="s">
        <v>421</v>
      </c>
      <c r="O113" s="110" t="s">
        <v>85</v>
      </c>
      <c r="P113" s="109" t="s">
        <v>86</v>
      </c>
      <c r="Q113" s="110" t="s">
        <v>422</v>
      </c>
      <c r="R113" s="109" t="s">
        <v>423</v>
      </c>
      <c r="S113" s="6" t="s">
        <v>424</v>
      </c>
      <c r="T113" s="6" t="s">
        <v>425</v>
      </c>
      <c r="U113" s="6" t="s">
        <v>316</v>
      </c>
      <c r="V113" s="6" t="s">
        <v>426</v>
      </c>
      <c r="W113" s="110" t="s">
        <v>318</v>
      </c>
      <c r="X113" s="109" t="s">
        <v>94</v>
      </c>
      <c r="Y113" s="110" t="s">
        <v>427</v>
      </c>
      <c r="Z113" s="6" t="s">
        <v>428</v>
      </c>
      <c r="AA113" s="6" t="s">
        <v>321</v>
      </c>
      <c r="AB113" s="6" t="s">
        <v>413</v>
      </c>
      <c r="AC113" s="6" t="s">
        <v>99</v>
      </c>
      <c r="AD113" s="110" t="s">
        <v>429</v>
      </c>
      <c r="AE113" s="109" t="s">
        <v>430</v>
      </c>
      <c r="AF113" s="6" t="s">
        <v>5387</v>
      </c>
      <c r="AG113" s="6" t="s">
        <v>5388</v>
      </c>
      <c r="AH113" s="6" t="s">
        <v>5569</v>
      </c>
      <c r="AI113" s="6" t="s">
        <v>5524</v>
      </c>
      <c r="AJ113" s="6" t="s">
        <v>5391</v>
      </c>
      <c r="AK113" s="6" t="s">
        <v>5392</v>
      </c>
      <c r="AL113" s="6" t="s">
        <v>5570</v>
      </c>
      <c r="AM113" s="6" t="s">
        <v>5526</v>
      </c>
      <c r="AN113" s="6" t="s">
        <v>5571</v>
      </c>
      <c r="AO113" s="6" t="s">
        <v>5396</v>
      </c>
      <c r="AP113" s="6" t="s">
        <v>5397</v>
      </c>
      <c r="AQ113" s="6" t="s">
        <v>5398</v>
      </c>
      <c r="AR113" s="6" t="s">
        <v>5572</v>
      </c>
      <c r="AS113" s="6" t="s">
        <v>5529</v>
      </c>
      <c r="AT113" s="6" t="s">
        <v>5401</v>
      </c>
      <c r="AU113" s="6" t="s">
        <v>5402</v>
      </c>
      <c r="AV113" s="6" t="s">
        <v>5573</v>
      </c>
      <c r="AW113" s="6" t="s">
        <v>5531</v>
      </c>
      <c r="AX113" s="6" t="s">
        <v>5574</v>
      </c>
      <c r="AY113" s="6" t="s">
        <v>5406</v>
      </c>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row>
    <row r="114" spans="1:111" x14ac:dyDescent="0.25">
      <c r="A114" s="6" t="s">
        <v>431</v>
      </c>
      <c r="B114" s="6">
        <v>20</v>
      </c>
      <c r="C114" s="6" t="s">
        <v>73</v>
      </c>
      <c r="D114" s="6" t="s">
        <v>74</v>
      </c>
      <c r="E114" s="6" t="s">
        <v>304</v>
      </c>
      <c r="F114" s="6" t="s">
        <v>305</v>
      </c>
      <c r="G114" s="6" t="s">
        <v>4207</v>
      </c>
      <c r="H114" s="6" t="s">
        <v>5083</v>
      </c>
      <c r="I114" s="6" t="s">
        <v>79</v>
      </c>
      <c r="J114" s="6" t="s">
        <v>433</v>
      </c>
      <c r="K114" s="6" t="s">
        <v>81</v>
      </c>
      <c r="L114" s="6" t="s">
        <v>434</v>
      </c>
      <c r="M114" s="110" t="s">
        <v>435</v>
      </c>
      <c r="N114" s="109" t="s">
        <v>436</v>
      </c>
      <c r="O114" s="110" t="s">
        <v>85</v>
      </c>
      <c r="P114" s="109" t="s">
        <v>86</v>
      </c>
      <c r="Q114" s="110" t="s">
        <v>437</v>
      </c>
      <c r="R114" s="109" t="s">
        <v>438</v>
      </c>
      <c r="S114" s="6" t="s">
        <v>439</v>
      </c>
      <c r="T114" s="6" t="s">
        <v>440</v>
      </c>
      <c r="U114" s="6" t="s">
        <v>316</v>
      </c>
      <c r="V114" s="6" t="s">
        <v>441</v>
      </c>
      <c r="W114" s="110" t="s">
        <v>318</v>
      </c>
      <c r="X114" s="109" t="s">
        <v>94</v>
      </c>
      <c r="Y114" s="110" t="s">
        <v>442</v>
      </c>
      <c r="Z114" s="6" t="s">
        <v>443</v>
      </c>
      <c r="AA114" s="6" t="s">
        <v>321</v>
      </c>
      <c r="AB114" s="6" t="s">
        <v>119</v>
      </c>
      <c r="AC114" s="6" t="s">
        <v>99</v>
      </c>
      <c r="AD114" s="110" t="s">
        <v>444</v>
      </c>
      <c r="AE114" s="109" t="s">
        <v>445</v>
      </c>
      <c r="AF114" s="6" t="s">
        <v>5387</v>
      </c>
      <c r="AG114" s="6" t="s">
        <v>5388</v>
      </c>
      <c r="AH114" s="6" t="s">
        <v>5575</v>
      </c>
      <c r="AI114" s="6" t="s">
        <v>5524</v>
      </c>
      <c r="AJ114" s="6" t="s">
        <v>5391</v>
      </c>
      <c r="AK114" s="6" t="s">
        <v>5392</v>
      </c>
      <c r="AL114" s="6" t="s">
        <v>5576</v>
      </c>
      <c r="AM114" s="6" t="s">
        <v>5526</v>
      </c>
      <c r="AN114" s="6" t="s">
        <v>5577</v>
      </c>
      <c r="AO114" s="6" t="s">
        <v>5396</v>
      </c>
      <c r="AP114" s="6" t="s">
        <v>5397</v>
      </c>
      <c r="AQ114" s="6" t="s">
        <v>5398</v>
      </c>
      <c r="AR114" s="6" t="s">
        <v>5578</v>
      </c>
      <c r="AS114" s="6" t="s">
        <v>5529</v>
      </c>
      <c r="AT114" s="6" t="s">
        <v>5401</v>
      </c>
      <c r="AU114" s="6" t="s">
        <v>5402</v>
      </c>
      <c r="AV114" s="6" t="s">
        <v>5579</v>
      </c>
      <c r="AW114" s="6" t="s">
        <v>5531</v>
      </c>
      <c r="AX114" s="6" t="s">
        <v>5580</v>
      </c>
      <c r="AY114" s="6" t="s">
        <v>5406</v>
      </c>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row>
    <row r="115" spans="1:111" x14ac:dyDescent="0.25">
      <c r="A115" s="6" t="s">
        <v>446</v>
      </c>
      <c r="B115" s="6">
        <v>21</v>
      </c>
      <c r="C115" s="6" t="s">
        <v>73</v>
      </c>
      <c r="D115" s="6" t="s">
        <v>74</v>
      </c>
      <c r="E115" s="6" t="s">
        <v>304</v>
      </c>
      <c r="F115" s="6" t="s">
        <v>305</v>
      </c>
      <c r="G115" s="6" t="s">
        <v>4233</v>
      </c>
      <c r="H115" s="6" t="s">
        <v>5084</v>
      </c>
      <c r="I115" s="6" t="s">
        <v>79</v>
      </c>
      <c r="J115" s="6" t="s">
        <v>448</v>
      </c>
      <c r="K115" s="6" t="s">
        <v>327</v>
      </c>
      <c r="L115" s="6" t="s">
        <v>449</v>
      </c>
      <c r="M115" s="110" t="s">
        <v>450</v>
      </c>
      <c r="N115" s="109" t="s">
        <v>451</v>
      </c>
      <c r="O115" s="110" t="s">
        <v>85</v>
      </c>
      <c r="P115" s="109" t="s">
        <v>86</v>
      </c>
      <c r="Q115" s="110" t="s">
        <v>452</v>
      </c>
      <c r="R115" s="109" t="s">
        <v>453</v>
      </c>
      <c r="S115" s="6" t="s">
        <v>454</v>
      </c>
      <c r="T115" s="6" t="s">
        <v>455</v>
      </c>
      <c r="U115" s="6" t="s">
        <v>316</v>
      </c>
      <c r="V115" s="6" t="s">
        <v>456</v>
      </c>
      <c r="W115" s="110" t="s">
        <v>318</v>
      </c>
      <c r="X115" s="109" t="s">
        <v>94</v>
      </c>
      <c r="Y115" s="110" t="s">
        <v>457</v>
      </c>
      <c r="Z115" s="6" t="s">
        <v>458</v>
      </c>
      <c r="AA115" s="6" t="s">
        <v>321</v>
      </c>
      <c r="AB115" s="6" t="s">
        <v>119</v>
      </c>
      <c r="AC115" s="6" t="s">
        <v>99</v>
      </c>
      <c r="AD115" s="110" t="s">
        <v>459</v>
      </c>
      <c r="AE115" s="109" t="s">
        <v>460</v>
      </c>
      <c r="AF115" s="6" t="s">
        <v>5387</v>
      </c>
      <c r="AG115" s="6" t="s">
        <v>5388</v>
      </c>
      <c r="AH115" s="6" t="s">
        <v>5581</v>
      </c>
      <c r="AI115" s="6" t="s">
        <v>5524</v>
      </c>
      <c r="AJ115" s="6" t="s">
        <v>5391</v>
      </c>
      <c r="AK115" s="6" t="s">
        <v>5392</v>
      </c>
      <c r="AL115" s="6" t="s">
        <v>5582</v>
      </c>
      <c r="AM115" s="6" t="s">
        <v>5526</v>
      </c>
      <c r="AN115" s="6" t="s">
        <v>5583</v>
      </c>
      <c r="AO115" s="6" t="s">
        <v>5396</v>
      </c>
      <c r="AP115" s="6" t="s">
        <v>5397</v>
      </c>
      <c r="AQ115" s="6" t="s">
        <v>5398</v>
      </c>
      <c r="AR115" s="6" t="s">
        <v>5584</v>
      </c>
      <c r="AS115" s="6" t="s">
        <v>5529</v>
      </c>
      <c r="AT115" s="6" t="s">
        <v>5401</v>
      </c>
      <c r="AU115" s="6" t="s">
        <v>5402</v>
      </c>
      <c r="AV115" s="6" t="s">
        <v>5585</v>
      </c>
      <c r="AW115" s="6" t="s">
        <v>5531</v>
      </c>
      <c r="AX115" s="6" t="s">
        <v>5586</v>
      </c>
      <c r="AY115" s="6" t="s">
        <v>5406</v>
      </c>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row>
    <row r="116" spans="1:111" x14ac:dyDescent="0.25">
      <c r="A116" s="6" t="s">
        <v>461</v>
      </c>
      <c r="B116" s="6">
        <v>22</v>
      </c>
      <c r="C116" s="6" t="s">
        <v>73</v>
      </c>
      <c r="D116" s="6" t="s">
        <v>74</v>
      </c>
      <c r="E116" s="6" t="s">
        <v>304</v>
      </c>
      <c r="F116" s="6" t="s">
        <v>305</v>
      </c>
      <c r="G116" s="6" t="s">
        <v>4243</v>
      </c>
      <c r="H116" s="6" t="s">
        <v>5085</v>
      </c>
      <c r="I116" s="6" t="s">
        <v>79</v>
      </c>
      <c r="J116" s="6" t="s">
        <v>463</v>
      </c>
      <c r="K116" s="6" t="s">
        <v>464</v>
      </c>
      <c r="L116" s="6" t="s">
        <v>465</v>
      </c>
      <c r="M116" s="110" t="s">
        <v>466</v>
      </c>
      <c r="N116" s="109" t="s">
        <v>467</v>
      </c>
      <c r="O116" s="110" t="s">
        <v>85</v>
      </c>
      <c r="P116" s="109" t="s">
        <v>86</v>
      </c>
      <c r="Q116" s="110" t="s">
        <v>468</v>
      </c>
      <c r="R116" s="109" t="s">
        <v>469</v>
      </c>
      <c r="S116" s="6" t="s">
        <v>470</v>
      </c>
      <c r="T116" s="6" t="s">
        <v>471</v>
      </c>
      <c r="U116" s="6" t="s">
        <v>316</v>
      </c>
      <c r="V116" s="6" t="s">
        <v>472</v>
      </c>
      <c r="W116" s="110" t="s">
        <v>318</v>
      </c>
      <c r="X116" s="109" t="s">
        <v>94</v>
      </c>
      <c r="Y116" s="110" t="s">
        <v>473</v>
      </c>
      <c r="Z116" s="6" t="s">
        <v>474</v>
      </c>
      <c r="AA116" s="6" t="s">
        <v>321</v>
      </c>
      <c r="AB116" s="6" t="s">
        <v>300</v>
      </c>
      <c r="AC116" s="6" t="s">
        <v>99</v>
      </c>
      <c r="AD116" s="110" t="s">
        <v>475</v>
      </c>
      <c r="AE116" s="109" t="s">
        <v>476</v>
      </c>
      <c r="AF116" s="6" t="s">
        <v>5387</v>
      </c>
      <c r="AG116" s="6" t="s">
        <v>5388</v>
      </c>
      <c r="AH116" s="6" t="s">
        <v>5587</v>
      </c>
      <c r="AI116" s="6" t="s">
        <v>5524</v>
      </c>
      <c r="AJ116" s="6" t="s">
        <v>5391</v>
      </c>
      <c r="AK116" s="6" t="s">
        <v>5392</v>
      </c>
      <c r="AL116" s="6" t="s">
        <v>5588</v>
      </c>
      <c r="AM116" s="6" t="s">
        <v>5526</v>
      </c>
      <c r="AN116" s="6" t="s">
        <v>5589</v>
      </c>
      <c r="AO116" s="6" t="s">
        <v>5396</v>
      </c>
      <c r="AP116" s="6" t="s">
        <v>5397</v>
      </c>
      <c r="AQ116" s="6" t="s">
        <v>5398</v>
      </c>
      <c r="AR116" s="6" t="s">
        <v>5590</v>
      </c>
      <c r="AS116" s="6" t="s">
        <v>5529</v>
      </c>
      <c r="AT116" s="6" t="s">
        <v>5401</v>
      </c>
      <c r="AU116" s="6" t="s">
        <v>5402</v>
      </c>
      <c r="AV116" s="6" t="s">
        <v>5591</v>
      </c>
      <c r="AW116" s="6" t="s">
        <v>5531</v>
      </c>
      <c r="AX116" s="6" t="s">
        <v>5592</v>
      </c>
      <c r="AY116" s="6" t="s">
        <v>5406</v>
      </c>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row>
    <row r="117" spans="1:111" x14ac:dyDescent="0.25">
      <c r="A117" s="6" t="s">
        <v>477</v>
      </c>
      <c r="B117" s="6">
        <v>23</v>
      </c>
      <c r="C117" s="6" t="s">
        <v>73</v>
      </c>
      <c r="D117" s="6" t="s">
        <v>74</v>
      </c>
      <c r="E117" s="6" t="s">
        <v>304</v>
      </c>
      <c r="F117" s="6" t="s">
        <v>305</v>
      </c>
      <c r="G117" s="6" t="s">
        <v>4169</v>
      </c>
      <c r="H117" s="6" t="s">
        <v>5086</v>
      </c>
      <c r="I117" s="6" t="s">
        <v>79</v>
      </c>
      <c r="J117" s="6" t="s">
        <v>479</v>
      </c>
      <c r="K117" s="6" t="s">
        <v>81</v>
      </c>
      <c r="L117" s="6" t="s">
        <v>480</v>
      </c>
      <c r="M117" s="110" t="s">
        <v>481</v>
      </c>
      <c r="N117" s="109" t="s">
        <v>482</v>
      </c>
      <c r="O117" s="110" t="s">
        <v>85</v>
      </c>
      <c r="P117" s="109" t="s">
        <v>86</v>
      </c>
      <c r="Q117" s="110" t="s">
        <v>483</v>
      </c>
      <c r="R117" s="109" t="s">
        <v>484</v>
      </c>
      <c r="S117" s="6" t="s">
        <v>485</v>
      </c>
      <c r="T117" s="6" t="s">
        <v>486</v>
      </c>
      <c r="U117" s="6" t="s">
        <v>316</v>
      </c>
      <c r="V117" s="6" t="s">
        <v>441</v>
      </c>
      <c r="W117" s="110" t="s">
        <v>318</v>
      </c>
      <c r="X117" s="109" t="s">
        <v>94</v>
      </c>
      <c r="Y117" s="110" t="s">
        <v>487</v>
      </c>
      <c r="Z117" s="6" t="s">
        <v>488</v>
      </c>
      <c r="AA117" s="6" t="s">
        <v>321</v>
      </c>
      <c r="AB117" s="6" t="s">
        <v>489</v>
      </c>
      <c r="AC117" s="6" t="s">
        <v>99</v>
      </c>
      <c r="AD117" s="110" t="s">
        <v>490</v>
      </c>
      <c r="AE117" s="109" t="s">
        <v>491</v>
      </c>
      <c r="AF117" s="6" t="s">
        <v>5387</v>
      </c>
      <c r="AG117" s="6" t="s">
        <v>5388</v>
      </c>
      <c r="AH117" s="6" t="s">
        <v>5593</v>
      </c>
      <c r="AI117" s="6" t="s">
        <v>5524</v>
      </c>
      <c r="AJ117" s="6" t="s">
        <v>5391</v>
      </c>
      <c r="AK117" s="6" t="s">
        <v>5392</v>
      </c>
      <c r="AL117" s="6" t="s">
        <v>5594</v>
      </c>
      <c r="AM117" s="6" t="s">
        <v>5526</v>
      </c>
      <c r="AN117" s="6" t="s">
        <v>5595</v>
      </c>
      <c r="AO117" s="6" t="s">
        <v>5396</v>
      </c>
      <c r="AP117" s="6" t="s">
        <v>5397</v>
      </c>
      <c r="AQ117" s="6" t="s">
        <v>5398</v>
      </c>
      <c r="AR117" s="6" t="s">
        <v>5596</v>
      </c>
      <c r="AS117" s="6" t="s">
        <v>5529</v>
      </c>
      <c r="AT117" s="6" t="s">
        <v>5401</v>
      </c>
      <c r="AU117" s="6" t="s">
        <v>5402</v>
      </c>
      <c r="AV117" s="6" t="s">
        <v>5597</v>
      </c>
      <c r="AW117" s="6" t="s">
        <v>5531</v>
      </c>
      <c r="AX117" s="6" t="s">
        <v>5598</v>
      </c>
      <c r="AY117" s="6" t="s">
        <v>5406</v>
      </c>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row>
    <row r="118" spans="1:111" x14ac:dyDescent="0.25">
      <c r="A118" s="6" t="s">
        <v>492</v>
      </c>
      <c r="B118" s="6">
        <v>24</v>
      </c>
      <c r="C118" s="6" t="s">
        <v>73</v>
      </c>
      <c r="D118" s="6" t="s">
        <v>74</v>
      </c>
      <c r="E118" s="6" t="s">
        <v>304</v>
      </c>
      <c r="F118" s="6" t="s">
        <v>305</v>
      </c>
      <c r="G118" s="6" t="s">
        <v>4143</v>
      </c>
      <c r="H118" s="6" t="s">
        <v>5087</v>
      </c>
      <c r="I118" s="6" t="s">
        <v>79</v>
      </c>
      <c r="J118" s="6" t="s">
        <v>494</v>
      </c>
      <c r="K118" s="6" t="s">
        <v>81</v>
      </c>
      <c r="L118" s="6" t="s">
        <v>495</v>
      </c>
      <c r="M118" s="110" t="s">
        <v>496</v>
      </c>
      <c r="N118" s="109" t="s">
        <v>497</v>
      </c>
      <c r="O118" s="110" t="s">
        <v>85</v>
      </c>
      <c r="P118" s="109" t="s">
        <v>86</v>
      </c>
      <c r="Q118" s="110" t="s">
        <v>498</v>
      </c>
      <c r="R118" s="109" t="s">
        <v>499</v>
      </c>
      <c r="S118" s="6" t="s">
        <v>500</v>
      </c>
      <c r="T118" s="6" t="s">
        <v>501</v>
      </c>
      <c r="U118" s="6" t="s">
        <v>316</v>
      </c>
      <c r="V118" s="6" t="s">
        <v>502</v>
      </c>
      <c r="W118" s="110" t="s">
        <v>318</v>
      </c>
      <c r="X118" s="109" t="s">
        <v>94</v>
      </c>
      <c r="Y118" s="110" t="s">
        <v>503</v>
      </c>
      <c r="Z118" s="6" t="s">
        <v>504</v>
      </c>
      <c r="AA118" s="6" t="s">
        <v>321</v>
      </c>
      <c r="AB118" s="6" t="s">
        <v>505</v>
      </c>
      <c r="AC118" s="6" t="s">
        <v>99</v>
      </c>
      <c r="AD118" s="110" t="s">
        <v>506</v>
      </c>
      <c r="AE118" s="109" t="s">
        <v>507</v>
      </c>
      <c r="AF118" s="6" t="s">
        <v>5387</v>
      </c>
      <c r="AG118" s="6" t="s">
        <v>5388</v>
      </c>
      <c r="AH118" s="6" t="s">
        <v>5599</v>
      </c>
      <c r="AI118" s="6" t="s">
        <v>5524</v>
      </c>
      <c r="AJ118" s="6" t="s">
        <v>5391</v>
      </c>
      <c r="AK118" s="6" t="s">
        <v>5392</v>
      </c>
      <c r="AL118" s="6" t="s">
        <v>5600</v>
      </c>
      <c r="AM118" s="6" t="s">
        <v>5526</v>
      </c>
      <c r="AN118" s="6" t="s">
        <v>5601</v>
      </c>
      <c r="AO118" s="6" t="s">
        <v>5396</v>
      </c>
      <c r="AP118" s="6" t="s">
        <v>5397</v>
      </c>
      <c r="AQ118" s="6" t="s">
        <v>5398</v>
      </c>
      <c r="AR118" s="6" t="s">
        <v>5602</v>
      </c>
      <c r="AS118" s="6" t="s">
        <v>5529</v>
      </c>
      <c r="AT118" s="6" t="s">
        <v>5401</v>
      </c>
      <c r="AU118" s="6" t="s">
        <v>5402</v>
      </c>
      <c r="AV118" s="6" t="s">
        <v>5603</v>
      </c>
      <c r="AW118" s="6" t="s">
        <v>5531</v>
      </c>
      <c r="AX118" s="6" t="s">
        <v>5604</v>
      </c>
      <c r="AY118" s="6" t="s">
        <v>5406</v>
      </c>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row>
    <row r="119" spans="1:111" x14ac:dyDescent="0.25">
      <c r="A119" s="6" t="s">
        <v>508</v>
      </c>
      <c r="B119" s="6">
        <v>25</v>
      </c>
      <c r="C119" s="6" t="s">
        <v>73</v>
      </c>
      <c r="D119" s="6" t="s">
        <v>74</v>
      </c>
      <c r="E119" s="6" t="s">
        <v>304</v>
      </c>
      <c r="F119" s="6" t="s">
        <v>305</v>
      </c>
      <c r="G119" s="6" t="s">
        <v>4264</v>
      </c>
      <c r="H119" s="6" t="s">
        <v>5088</v>
      </c>
      <c r="I119" s="6" t="s">
        <v>79</v>
      </c>
      <c r="J119" s="6" t="s">
        <v>510</v>
      </c>
      <c r="K119" s="6" t="s">
        <v>81</v>
      </c>
      <c r="L119" s="6" t="s">
        <v>511</v>
      </c>
      <c r="M119" s="110" t="s">
        <v>512</v>
      </c>
      <c r="N119" s="109" t="s">
        <v>513</v>
      </c>
      <c r="O119" s="110" t="s">
        <v>85</v>
      </c>
      <c r="P119" s="109" t="s">
        <v>86</v>
      </c>
      <c r="Q119" s="110" t="s">
        <v>514</v>
      </c>
      <c r="R119" s="109" t="s">
        <v>515</v>
      </c>
      <c r="S119" s="6" t="s">
        <v>516</v>
      </c>
      <c r="T119" s="6" t="s">
        <v>517</v>
      </c>
      <c r="U119" s="6" t="s">
        <v>316</v>
      </c>
      <c r="V119" s="6" t="s">
        <v>518</v>
      </c>
      <c r="W119" s="110" t="s">
        <v>318</v>
      </c>
      <c r="X119" s="109" t="s">
        <v>94</v>
      </c>
      <c r="Y119" s="110" t="s">
        <v>519</v>
      </c>
      <c r="Z119" s="6" t="s">
        <v>520</v>
      </c>
      <c r="AA119" s="6" t="s">
        <v>321</v>
      </c>
      <c r="AB119" s="6" t="s">
        <v>505</v>
      </c>
      <c r="AC119" s="6" t="s">
        <v>99</v>
      </c>
      <c r="AD119" s="110" t="s">
        <v>521</v>
      </c>
      <c r="AE119" s="109" t="s">
        <v>522</v>
      </c>
      <c r="AF119" s="6" t="s">
        <v>5387</v>
      </c>
      <c r="AG119" s="6" t="s">
        <v>5388</v>
      </c>
      <c r="AH119" s="6" t="s">
        <v>5605</v>
      </c>
      <c r="AI119" s="6" t="s">
        <v>5524</v>
      </c>
      <c r="AJ119" s="6" t="s">
        <v>5391</v>
      </c>
      <c r="AK119" s="6" t="s">
        <v>5392</v>
      </c>
      <c r="AL119" s="6" t="s">
        <v>5606</v>
      </c>
      <c r="AM119" s="6" t="s">
        <v>5526</v>
      </c>
      <c r="AN119" s="6" t="s">
        <v>5607</v>
      </c>
      <c r="AO119" s="6" t="s">
        <v>5396</v>
      </c>
      <c r="AP119" s="6" t="s">
        <v>5397</v>
      </c>
      <c r="AQ119" s="6" t="s">
        <v>5398</v>
      </c>
      <c r="AR119" s="6" t="s">
        <v>5608</v>
      </c>
      <c r="AS119" s="6" t="s">
        <v>5529</v>
      </c>
      <c r="AT119" s="6" t="s">
        <v>5401</v>
      </c>
      <c r="AU119" s="6" t="s">
        <v>5402</v>
      </c>
      <c r="AV119" s="6" t="s">
        <v>5609</v>
      </c>
      <c r="AW119" s="6" t="s">
        <v>5531</v>
      </c>
      <c r="AX119" s="6" t="s">
        <v>5610</v>
      </c>
      <c r="AY119" s="6" t="s">
        <v>5406</v>
      </c>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row>
    <row r="120" spans="1:111" x14ac:dyDescent="0.25">
      <c r="A120" s="6" t="s">
        <v>523</v>
      </c>
      <c r="B120" s="6">
        <v>26</v>
      </c>
      <c r="C120" s="6" t="s">
        <v>73</v>
      </c>
      <c r="D120" s="6" t="s">
        <v>74</v>
      </c>
      <c r="E120" s="6" t="s">
        <v>304</v>
      </c>
      <c r="F120" s="6" t="s">
        <v>305</v>
      </c>
      <c r="G120" s="6" t="s">
        <v>4101</v>
      </c>
      <c r="H120" s="6" t="s">
        <v>5089</v>
      </c>
      <c r="I120" s="6" t="s">
        <v>79</v>
      </c>
      <c r="J120" s="6" t="s">
        <v>525</v>
      </c>
      <c r="K120" s="6" t="s">
        <v>81</v>
      </c>
      <c r="L120" s="6" t="s">
        <v>526</v>
      </c>
      <c r="M120" s="110" t="s">
        <v>527</v>
      </c>
      <c r="N120" s="109" t="s">
        <v>528</v>
      </c>
      <c r="O120" s="110" t="s">
        <v>85</v>
      </c>
      <c r="P120" s="109" t="s">
        <v>86</v>
      </c>
      <c r="Q120" s="110" t="s">
        <v>529</v>
      </c>
      <c r="R120" s="109" t="s">
        <v>530</v>
      </c>
      <c r="S120" s="6" t="s">
        <v>531</v>
      </c>
      <c r="T120" s="6" t="s">
        <v>532</v>
      </c>
      <c r="U120" s="6" t="s">
        <v>316</v>
      </c>
      <c r="V120" s="6" t="s">
        <v>533</v>
      </c>
      <c r="W120" s="110" t="s">
        <v>318</v>
      </c>
      <c r="X120" s="109" t="s">
        <v>94</v>
      </c>
      <c r="Y120" s="110" t="s">
        <v>534</v>
      </c>
      <c r="Z120" s="6" t="s">
        <v>535</v>
      </c>
      <c r="AA120" s="6" t="s">
        <v>321</v>
      </c>
      <c r="AB120" s="6" t="s">
        <v>536</v>
      </c>
      <c r="AC120" s="6" t="s">
        <v>99</v>
      </c>
      <c r="AD120" s="110" t="s">
        <v>537</v>
      </c>
      <c r="AE120" s="109" t="s">
        <v>538</v>
      </c>
      <c r="AF120" s="6" t="s">
        <v>5387</v>
      </c>
      <c r="AG120" s="6" t="s">
        <v>5388</v>
      </c>
      <c r="AH120" s="6" t="s">
        <v>5611</v>
      </c>
      <c r="AI120" s="6" t="s">
        <v>5524</v>
      </c>
      <c r="AJ120" s="6" t="s">
        <v>5391</v>
      </c>
      <c r="AK120" s="6" t="s">
        <v>5392</v>
      </c>
      <c r="AL120" s="6" t="s">
        <v>5612</v>
      </c>
      <c r="AM120" s="6" t="s">
        <v>5526</v>
      </c>
      <c r="AN120" s="6" t="s">
        <v>5613</v>
      </c>
      <c r="AO120" s="6" t="s">
        <v>5396</v>
      </c>
      <c r="AP120" s="6" t="s">
        <v>5397</v>
      </c>
      <c r="AQ120" s="6" t="s">
        <v>5398</v>
      </c>
      <c r="AR120" s="6" t="s">
        <v>5614</v>
      </c>
      <c r="AS120" s="6" t="s">
        <v>5529</v>
      </c>
      <c r="AT120" s="6" t="s">
        <v>5401</v>
      </c>
      <c r="AU120" s="6" t="s">
        <v>5402</v>
      </c>
      <c r="AV120" s="6" t="s">
        <v>5615</v>
      </c>
      <c r="AW120" s="6" t="s">
        <v>5531</v>
      </c>
      <c r="AX120" s="6" t="s">
        <v>5616</v>
      </c>
      <c r="AY120" s="6" t="s">
        <v>5406</v>
      </c>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row>
    <row r="121" spans="1:111" x14ac:dyDescent="0.25">
      <c r="A121" s="6" t="s">
        <v>539</v>
      </c>
      <c r="B121" s="6">
        <v>27</v>
      </c>
      <c r="C121" s="6" t="s">
        <v>73</v>
      </c>
      <c r="D121" s="6" t="s">
        <v>74</v>
      </c>
      <c r="E121" s="6" t="s">
        <v>304</v>
      </c>
      <c r="F121" s="6" t="s">
        <v>305</v>
      </c>
      <c r="G121" s="6" t="s">
        <v>4119</v>
      </c>
      <c r="H121" s="6" t="s">
        <v>5090</v>
      </c>
      <c r="I121" s="6" t="s">
        <v>79</v>
      </c>
      <c r="J121" s="6" t="s">
        <v>541</v>
      </c>
      <c r="K121" s="6" t="s">
        <v>308</v>
      </c>
      <c r="L121" s="6" t="s">
        <v>542</v>
      </c>
      <c r="M121" s="110" t="s">
        <v>543</v>
      </c>
      <c r="N121" s="109" t="s">
        <v>544</v>
      </c>
      <c r="O121" s="110" t="s">
        <v>85</v>
      </c>
      <c r="P121" s="109" t="s">
        <v>86</v>
      </c>
      <c r="Q121" s="110" t="s">
        <v>545</v>
      </c>
      <c r="R121" s="109" t="s">
        <v>546</v>
      </c>
      <c r="S121" s="6" t="s">
        <v>547</v>
      </c>
      <c r="T121" s="6" t="s">
        <v>548</v>
      </c>
      <c r="U121" s="6" t="s">
        <v>316</v>
      </c>
      <c r="V121" s="6" t="s">
        <v>549</v>
      </c>
      <c r="W121" s="110" t="s">
        <v>318</v>
      </c>
      <c r="X121" s="109" t="s">
        <v>94</v>
      </c>
      <c r="Y121" s="110" t="s">
        <v>550</v>
      </c>
      <c r="Z121" s="6" t="s">
        <v>551</v>
      </c>
      <c r="AA121" s="6" t="s">
        <v>321</v>
      </c>
      <c r="AB121" s="6" t="s">
        <v>536</v>
      </c>
      <c r="AC121" s="6" t="s">
        <v>99</v>
      </c>
      <c r="AD121" s="110" t="s">
        <v>552</v>
      </c>
      <c r="AE121" s="109" t="s">
        <v>553</v>
      </c>
      <c r="AF121" s="6" t="s">
        <v>5387</v>
      </c>
      <c r="AG121" s="6" t="s">
        <v>5388</v>
      </c>
      <c r="AH121" s="6" t="s">
        <v>5617</v>
      </c>
      <c r="AI121" s="6" t="s">
        <v>5524</v>
      </c>
      <c r="AJ121" s="6" t="s">
        <v>5391</v>
      </c>
      <c r="AK121" s="6" t="s">
        <v>5392</v>
      </c>
      <c r="AL121" s="6" t="s">
        <v>5618</v>
      </c>
      <c r="AM121" s="6" t="s">
        <v>5526</v>
      </c>
      <c r="AN121" s="6" t="s">
        <v>5619</v>
      </c>
      <c r="AO121" s="6" t="s">
        <v>5396</v>
      </c>
      <c r="AP121" s="6" t="s">
        <v>5397</v>
      </c>
      <c r="AQ121" s="6" t="s">
        <v>5398</v>
      </c>
      <c r="AR121" s="6" t="s">
        <v>5620</v>
      </c>
      <c r="AS121" s="6" t="s">
        <v>5529</v>
      </c>
      <c r="AT121" s="6" t="s">
        <v>5401</v>
      </c>
      <c r="AU121" s="6" t="s">
        <v>5402</v>
      </c>
      <c r="AV121" s="6" t="s">
        <v>5621</v>
      </c>
      <c r="AW121" s="6" t="s">
        <v>5531</v>
      </c>
      <c r="AX121" s="6" t="s">
        <v>5622</v>
      </c>
      <c r="AY121" s="6" t="s">
        <v>5406</v>
      </c>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row>
    <row r="122" spans="1:111" x14ac:dyDescent="0.25">
      <c r="A122" s="6" t="s">
        <v>554</v>
      </c>
      <c r="B122" s="6">
        <v>28</v>
      </c>
      <c r="C122" s="6" t="s">
        <v>73</v>
      </c>
      <c r="D122" s="6" t="s">
        <v>74</v>
      </c>
      <c r="E122" s="6" t="s">
        <v>304</v>
      </c>
      <c r="F122" s="6" t="s">
        <v>305</v>
      </c>
      <c r="G122" s="6" t="s">
        <v>4124</v>
      </c>
      <c r="H122" s="6" t="s">
        <v>5091</v>
      </c>
      <c r="I122" s="6" t="s">
        <v>79</v>
      </c>
      <c r="J122" s="6" t="s">
        <v>556</v>
      </c>
      <c r="K122" s="6" t="s">
        <v>464</v>
      </c>
      <c r="L122" s="6" t="s">
        <v>557</v>
      </c>
      <c r="M122" s="110" t="s">
        <v>558</v>
      </c>
      <c r="N122" s="109" t="s">
        <v>559</v>
      </c>
      <c r="O122" s="110" t="s">
        <v>85</v>
      </c>
      <c r="P122" s="109" t="s">
        <v>86</v>
      </c>
      <c r="Q122" s="110" t="s">
        <v>560</v>
      </c>
      <c r="R122" s="109" t="s">
        <v>561</v>
      </c>
      <c r="S122" s="6" t="s">
        <v>562</v>
      </c>
      <c r="T122" s="6" t="s">
        <v>563</v>
      </c>
      <c r="U122" s="6" t="s">
        <v>316</v>
      </c>
      <c r="V122" s="6" t="s">
        <v>564</v>
      </c>
      <c r="W122" s="110" t="s">
        <v>318</v>
      </c>
      <c r="X122" s="109" t="s">
        <v>94</v>
      </c>
      <c r="Y122" s="110" t="s">
        <v>565</v>
      </c>
      <c r="Z122" s="6" t="s">
        <v>566</v>
      </c>
      <c r="AA122" s="6" t="s">
        <v>321</v>
      </c>
      <c r="AB122" s="6" t="s">
        <v>536</v>
      </c>
      <c r="AC122" s="6" t="s">
        <v>99</v>
      </c>
      <c r="AD122" s="110" t="s">
        <v>567</v>
      </c>
      <c r="AE122" s="109" t="s">
        <v>568</v>
      </c>
      <c r="AF122" s="6" t="s">
        <v>5387</v>
      </c>
      <c r="AG122" s="6" t="s">
        <v>5388</v>
      </c>
      <c r="AH122" s="6" t="s">
        <v>5623</v>
      </c>
      <c r="AI122" s="6" t="s">
        <v>5524</v>
      </c>
      <c r="AJ122" s="6" t="s">
        <v>5391</v>
      </c>
      <c r="AK122" s="6" t="s">
        <v>5392</v>
      </c>
      <c r="AL122" s="6" t="s">
        <v>5624</v>
      </c>
      <c r="AM122" s="6" t="s">
        <v>5526</v>
      </c>
      <c r="AN122" s="6" t="s">
        <v>5625</v>
      </c>
      <c r="AO122" s="6" t="s">
        <v>5396</v>
      </c>
      <c r="AP122" s="6" t="s">
        <v>5397</v>
      </c>
      <c r="AQ122" s="6" t="s">
        <v>5398</v>
      </c>
      <c r="AR122" s="6" t="s">
        <v>5626</v>
      </c>
      <c r="AS122" s="6" t="s">
        <v>5529</v>
      </c>
      <c r="AT122" s="6" t="s">
        <v>5401</v>
      </c>
      <c r="AU122" s="6" t="s">
        <v>5402</v>
      </c>
      <c r="AV122" s="6" t="s">
        <v>5627</v>
      </c>
      <c r="AW122" s="6" t="s">
        <v>5531</v>
      </c>
      <c r="AX122" s="6" t="s">
        <v>5628</v>
      </c>
      <c r="AY122" s="6" t="s">
        <v>5406</v>
      </c>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row>
    <row r="123" spans="1:111" x14ac:dyDescent="0.25">
      <c r="A123" s="6" t="s">
        <v>569</v>
      </c>
      <c r="B123" s="6">
        <v>29</v>
      </c>
      <c r="C123" s="6" t="s">
        <v>73</v>
      </c>
      <c r="D123" s="6" t="s">
        <v>74</v>
      </c>
      <c r="E123" s="6" t="s">
        <v>304</v>
      </c>
      <c r="F123" s="6" t="s">
        <v>305</v>
      </c>
      <c r="G123" s="6" t="s">
        <v>4248</v>
      </c>
      <c r="H123" s="6" t="s">
        <v>5092</v>
      </c>
      <c r="I123" s="6" t="s">
        <v>79</v>
      </c>
      <c r="J123" s="6" t="s">
        <v>571</v>
      </c>
      <c r="K123" s="6" t="s">
        <v>464</v>
      </c>
      <c r="L123" s="6" t="s">
        <v>572</v>
      </c>
      <c r="M123" s="110" t="s">
        <v>573</v>
      </c>
      <c r="N123" s="109" t="s">
        <v>574</v>
      </c>
      <c r="O123" s="110" t="s">
        <v>85</v>
      </c>
      <c r="P123" s="109" t="s">
        <v>86</v>
      </c>
      <c r="Q123" s="110" t="s">
        <v>575</v>
      </c>
      <c r="R123" s="109" t="s">
        <v>576</v>
      </c>
      <c r="S123" s="6" t="s">
        <v>577</v>
      </c>
      <c r="T123" s="6" t="s">
        <v>578</v>
      </c>
      <c r="U123" s="6" t="s">
        <v>316</v>
      </c>
      <c r="V123" s="6" t="s">
        <v>579</v>
      </c>
      <c r="W123" s="110" t="s">
        <v>318</v>
      </c>
      <c r="X123" s="109" t="s">
        <v>94</v>
      </c>
      <c r="Y123" s="110" t="s">
        <v>580</v>
      </c>
      <c r="Z123" s="6" t="s">
        <v>581</v>
      </c>
      <c r="AA123" s="6" t="s">
        <v>321</v>
      </c>
      <c r="AB123" s="6" t="s">
        <v>536</v>
      </c>
      <c r="AC123" s="6" t="s">
        <v>99</v>
      </c>
      <c r="AD123" s="110" t="s">
        <v>582</v>
      </c>
      <c r="AE123" s="109" t="s">
        <v>583</v>
      </c>
      <c r="AF123" s="6" t="s">
        <v>5387</v>
      </c>
      <c r="AG123" s="6" t="s">
        <v>5388</v>
      </c>
      <c r="AH123" s="6" t="s">
        <v>5629</v>
      </c>
      <c r="AI123" s="6" t="s">
        <v>5524</v>
      </c>
      <c r="AJ123" s="6" t="s">
        <v>5391</v>
      </c>
      <c r="AK123" s="6" t="s">
        <v>5392</v>
      </c>
      <c r="AL123" s="6" t="s">
        <v>5630</v>
      </c>
      <c r="AM123" s="6" t="s">
        <v>5526</v>
      </c>
      <c r="AN123" s="6" t="s">
        <v>5631</v>
      </c>
      <c r="AO123" s="6" t="s">
        <v>5396</v>
      </c>
      <c r="AP123" s="6" t="s">
        <v>5397</v>
      </c>
      <c r="AQ123" s="6" t="s">
        <v>5398</v>
      </c>
      <c r="AR123" s="6" t="s">
        <v>5632</v>
      </c>
      <c r="AS123" s="6" t="s">
        <v>5529</v>
      </c>
      <c r="AT123" s="6" t="s">
        <v>5401</v>
      </c>
      <c r="AU123" s="6" t="s">
        <v>5402</v>
      </c>
      <c r="AV123" s="6" t="s">
        <v>5633</v>
      </c>
      <c r="AW123" s="6" t="s">
        <v>5531</v>
      </c>
      <c r="AX123" s="6" t="s">
        <v>5634</v>
      </c>
      <c r="AY123" s="6" t="s">
        <v>5406</v>
      </c>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row>
    <row r="124" spans="1:111" x14ac:dyDescent="0.25">
      <c r="A124" s="6" t="s">
        <v>584</v>
      </c>
      <c r="B124" s="6">
        <v>30</v>
      </c>
      <c r="C124" s="6" t="s">
        <v>73</v>
      </c>
      <c r="D124" s="6" t="s">
        <v>74</v>
      </c>
      <c r="E124" s="6" t="s">
        <v>304</v>
      </c>
      <c r="F124" s="6" t="s">
        <v>305</v>
      </c>
      <c r="G124" s="6" t="s">
        <v>4194</v>
      </c>
      <c r="H124" s="6" t="s">
        <v>5093</v>
      </c>
      <c r="I124" s="6" t="s">
        <v>79</v>
      </c>
      <c r="J124" s="6" t="s">
        <v>586</v>
      </c>
      <c r="K124" s="6" t="s">
        <v>308</v>
      </c>
      <c r="L124" s="6" t="s">
        <v>587</v>
      </c>
      <c r="M124" s="110" t="s">
        <v>588</v>
      </c>
      <c r="N124" s="109" t="s">
        <v>589</v>
      </c>
      <c r="O124" s="110" t="s">
        <v>85</v>
      </c>
      <c r="P124" s="109" t="s">
        <v>86</v>
      </c>
      <c r="Q124" s="110" t="s">
        <v>590</v>
      </c>
      <c r="R124" s="109" t="s">
        <v>591</v>
      </c>
      <c r="S124" s="6" t="s">
        <v>592</v>
      </c>
      <c r="T124" s="6" t="s">
        <v>593</v>
      </c>
      <c r="U124" s="6" t="s">
        <v>316</v>
      </c>
      <c r="V124" s="6" t="s">
        <v>594</v>
      </c>
      <c r="W124" s="110" t="s">
        <v>318</v>
      </c>
      <c r="X124" s="109" t="s">
        <v>94</v>
      </c>
      <c r="Y124" s="110" t="s">
        <v>595</v>
      </c>
      <c r="Z124" s="6" t="s">
        <v>596</v>
      </c>
      <c r="AA124" s="6" t="s">
        <v>321</v>
      </c>
      <c r="AB124" s="6" t="s">
        <v>536</v>
      </c>
      <c r="AC124" s="6" t="s">
        <v>99</v>
      </c>
      <c r="AD124" s="110" t="s">
        <v>597</v>
      </c>
      <c r="AE124" s="109" t="s">
        <v>598</v>
      </c>
      <c r="AF124" s="6" t="s">
        <v>5387</v>
      </c>
      <c r="AG124" s="6" t="s">
        <v>5388</v>
      </c>
      <c r="AH124" s="6" t="s">
        <v>5635</v>
      </c>
      <c r="AI124" s="6" t="s">
        <v>5524</v>
      </c>
      <c r="AJ124" s="6" t="s">
        <v>5391</v>
      </c>
      <c r="AK124" s="6" t="s">
        <v>5392</v>
      </c>
      <c r="AL124" s="6" t="s">
        <v>5636</v>
      </c>
      <c r="AM124" s="6" t="s">
        <v>5526</v>
      </c>
      <c r="AN124" s="6" t="s">
        <v>5637</v>
      </c>
      <c r="AO124" s="6" t="s">
        <v>5396</v>
      </c>
      <c r="AP124" s="6" t="s">
        <v>5397</v>
      </c>
      <c r="AQ124" s="6" t="s">
        <v>5398</v>
      </c>
      <c r="AR124" s="6" t="s">
        <v>5638</v>
      </c>
      <c r="AS124" s="6" t="s">
        <v>5529</v>
      </c>
      <c r="AT124" s="6" t="s">
        <v>5401</v>
      </c>
      <c r="AU124" s="6" t="s">
        <v>5402</v>
      </c>
      <c r="AV124" s="6" t="s">
        <v>5639</v>
      </c>
      <c r="AW124" s="6" t="s">
        <v>5531</v>
      </c>
      <c r="AX124" s="6" t="s">
        <v>5640</v>
      </c>
      <c r="AY124" s="6" t="s">
        <v>5406</v>
      </c>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row>
    <row r="125" spans="1:111" x14ac:dyDescent="0.25">
      <c r="A125" s="6" t="s">
        <v>599</v>
      </c>
      <c r="B125" s="6">
        <v>31</v>
      </c>
      <c r="C125" s="6" t="s">
        <v>73</v>
      </c>
      <c r="D125" s="6" t="s">
        <v>74</v>
      </c>
      <c r="E125" s="6" t="s">
        <v>304</v>
      </c>
      <c r="F125" s="6" t="s">
        <v>305</v>
      </c>
      <c r="G125" s="6" t="s">
        <v>4134</v>
      </c>
      <c r="H125" s="6" t="s">
        <v>5094</v>
      </c>
      <c r="I125" s="6" t="s">
        <v>79</v>
      </c>
      <c r="J125" s="6" t="s">
        <v>601</v>
      </c>
      <c r="K125" s="6" t="s">
        <v>602</v>
      </c>
      <c r="L125" s="6" t="s">
        <v>603</v>
      </c>
      <c r="M125" s="110" t="s">
        <v>604</v>
      </c>
      <c r="N125" s="109" t="s">
        <v>605</v>
      </c>
      <c r="O125" s="110" t="s">
        <v>85</v>
      </c>
      <c r="P125" s="109" t="s">
        <v>86</v>
      </c>
      <c r="Q125" s="110" t="s">
        <v>606</v>
      </c>
      <c r="R125" s="109" t="s">
        <v>607</v>
      </c>
      <c r="S125" s="6" t="s">
        <v>608</v>
      </c>
      <c r="T125" s="6" t="s">
        <v>609</v>
      </c>
      <c r="U125" s="6" t="s">
        <v>316</v>
      </c>
      <c r="V125" s="6" t="s">
        <v>610</v>
      </c>
      <c r="W125" s="110" t="s">
        <v>318</v>
      </c>
      <c r="X125" s="109" t="s">
        <v>94</v>
      </c>
      <c r="Y125" s="110" t="s">
        <v>611</v>
      </c>
      <c r="Z125" s="6" t="s">
        <v>612</v>
      </c>
      <c r="AA125" s="6" t="s">
        <v>321</v>
      </c>
      <c r="AB125" s="6" t="s">
        <v>536</v>
      </c>
      <c r="AC125" s="6" t="s">
        <v>99</v>
      </c>
      <c r="AD125" s="110" t="s">
        <v>613</v>
      </c>
      <c r="AE125" s="109" t="s">
        <v>614</v>
      </c>
      <c r="AF125" s="6" t="s">
        <v>5387</v>
      </c>
      <c r="AG125" s="6" t="s">
        <v>5388</v>
      </c>
      <c r="AH125" s="6" t="s">
        <v>5641</v>
      </c>
      <c r="AI125" s="6" t="s">
        <v>5524</v>
      </c>
      <c r="AJ125" s="6" t="s">
        <v>5391</v>
      </c>
      <c r="AK125" s="6" t="s">
        <v>5392</v>
      </c>
      <c r="AL125" s="6" t="s">
        <v>5642</v>
      </c>
      <c r="AM125" s="6" t="s">
        <v>5526</v>
      </c>
      <c r="AN125" s="6" t="s">
        <v>5643</v>
      </c>
      <c r="AO125" s="6" t="s">
        <v>5396</v>
      </c>
      <c r="AP125" s="6" t="s">
        <v>5397</v>
      </c>
      <c r="AQ125" s="6" t="s">
        <v>5398</v>
      </c>
      <c r="AR125" s="6" t="s">
        <v>5644</v>
      </c>
      <c r="AS125" s="6" t="s">
        <v>5529</v>
      </c>
      <c r="AT125" s="6" t="s">
        <v>5401</v>
      </c>
      <c r="AU125" s="6" t="s">
        <v>5402</v>
      </c>
      <c r="AV125" s="6" t="s">
        <v>5645</v>
      </c>
      <c r="AW125" s="6" t="s">
        <v>5531</v>
      </c>
      <c r="AX125" s="6" t="s">
        <v>5646</v>
      </c>
      <c r="AY125" s="6" t="s">
        <v>5406</v>
      </c>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row>
    <row r="126" spans="1:111" x14ac:dyDescent="0.25">
      <c r="A126" s="6" t="s">
        <v>615</v>
      </c>
      <c r="B126" s="6">
        <v>32</v>
      </c>
      <c r="C126" s="6" t="s">
        <v>73</v>
      </c>
      <c r="D126" s="6" t="s">
        <v>74</v>
      </c>
      <c r="E126" s="6" t="s">
        <v>304</v>
      </c>
      <c r="F126" s="6" t="s">
        <v>305</v>
      </c>
      <c r="G126" s="6" t="s">
        <v>4097</v>
      </c>
      <c r="H126" s="6" t="s">
        <v>5095</v>
      </c>
      <c r="I126" s="6" t="s">
        <v>79</v>
      </c>
      <c r="J126" s="6" t="s">
        <v>617</v>
      </c>
      <c r="K126" s="6" t="s">
        <v>618</v>
      </c>
      <c r="L126" s="6" t="s">
        <v>619</v>
      </c>
      <c r="M126" s="110" t="s">
        <v>620</v>
      </c>
      <c r="N126" s="109" t="s">
        <v>621</v>
      </c>
      <c r="O126" s="110" t="s">
        <v>85</v>
      </c>
      <c r="P126" s="109" t="s">
        <v>86</v>
      </c>
      <c r="Q126" s="110" t="s">
        <v>622</v>
      </c>
      <c r="R126" s="109" t="s">
        <v>623</v>
      </c>
      <c r="S126" s="6" t="s">
        <v>624</v>
      </c>
      <c r="T126" s="6" t="s">
        <v>625</v>
      </c>
      <c r="U126" s="6" t="s">
        <v>316</v>
      </c>
      <c r="V126" s="6" t="s">
        <v>626</v>
      </c>
      <c r="W126" s="110" t="s">
        <v>318</v>
      </c>
      <c r="X126" s="109" t="s">
        <v>94</v>
      </c>
      <c r="Y126" s="110" t="s">
        <v>627</v>
      </c>
      <c r="Z126" s="6" t="s">
        <v>628</v>
      </c>
      <c r="AA126" s="6" t="s">
        <v>321</v>
      </c>
      <c r="AB126" s="6" t="s">
        <v>536</v>
      </c>
      <c r="AC126" s="6" t="s">
        <v>99</v>
      </c>
      <c r="AD126" s="110" t="s">
        <v>629</v>
      </c>
      <c r="AE126" s="109" t="s">
        <v>630</v>
      </c>
      <c r="AF126" s="6" t="s">
        <v>5387</v>
      </c>
      <c r="AG126" s="6" t="s">
        <v>5388</v>
      </c>
      <c r="AH126" s="6" t="s">
        <v>5647</v>
      </c>
      <c r="AI126" s="6" t="s">
        <v>5524</v>
      </c>
      <c r="AJ126" s="6" t="s">
        <v>5391</v>
      </c>
      <c r="AK126" s="6" t="s">
        <v>5392</v>
      </c>
      <c r="AL126" s="6" t="s">
        <v>5648</v>
      </c>
      <c r="AM126" s="6" t="s">
        <v>5526</v>
      </c>
      <c r="AN126" s="6" t="s">
        <v>5649</v>
      </c>
      <c r="AO126" s="6" t="s">
        <v>5396</v>
      </c>
      <c r="AP126" s="6" t="s">
        <v>5397</v>
      </c>
      <c r="AQ126" s="6" t="s">
        <v>5398</v>
      </c>
      <c r="AR126" s="6" t="s">
        <v>5650</v>
      </c>
      <c r="AS126" s="6" t="s">
        <v>5529</v>
      </c>
      <c r="AT126" s="6" t="s">
        <v>5401</v>
      </c>
      <c r="AU126" s="6" t="s">
        <v>5402</v>
      </c>
      <c r="AV126" s="6" t="s">
        <v>5651</v>
      </c>
      <c r="AW126" s="6" t="s">
        <v>5531</v>
      </c>
      <c r="AX126" s="6" t="s">
        <v>5652</v>
      </c>
      <c r="AY126" s="6" t="s">
        <v>5406</v>
      </c>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row>
    <row r="127" spans="1:111" x14ac:dyDescent="0.25">
      <c r="A127" s="6" t="s">
        <v>631</v>
      </c>
      <c r="B127" s="6">
        <v>33</v>
      </c>
      <c r="C127" s="6" t="s">
        <v>73</v>
      </c>
      <c r="D127" s="6" t="s">
        <v>74</v>
      </c>
      <c r="E127" s="6" t="s">
        <v>304</v>
      </c>
      <c r="F127" s="6" t="s">
        <v>305</v>
      </c>
      <c r="G127" s="6" t="s">
        <v>4115</v>
      </c>
      <c r="H127" s="6" t="s">
        <v>5096</v>
      </c>
      <c r="I127" s="6" t="s">
        <v>79</v>
      </c>
      <c r="J127" s="6" t="s">
        <v>633</v>
      </c>
      <c r="K127" s="6" t="s">
        <v>618</v>
      </c>
      <c r="L127" s="6" t="s">
        <v>634</v>
      </c>
      <c r="M127" s="110" t="s">
        <v>635</v>
      </c>
      <c r="N127" s="109" t="s">
        <v>636</v>
      </c>
      <c r="O127" s="110" t="s">
        <v>85</v>
      </c>
      <c r="P127" s="109" t="s">
        <v>86</v>
      </c>
      <c r="Q127" s="110" t="s">
        <v>637</v>
      </c>
      <c r="R127" s="109" t="s">
        <v>638</v>
      </c>
      <c r="S127" s="6" t="s">
        <v>639</v>
      </c>
      <c r="T127" s="6" t="s">
        <v>640</v>
      </c>
      <c r="U127" s="6" t="s">
        <v>316</v>
      </c>
      <c r="V127" s="6" t="s">
        <v>626</v>
      </c>
      <c r="W127" s="110" t="s">
        <v>318</v>
      </c>
      <c r="X127" s="109" t="s">
        <v>94</v>
      </c>
      <c r="Y127" s="110" t="s">
        <v>641</v>
      </c>
      <c r="Z127" s="6" t="s">
        <v>642</v>
      </c>
      <c r="AA127" s="6" t="s">
        <v>321</v>
      </c>
      <c r="AB127" s="6" t="s">
        <v>536</v>
      </c>
      <c r="AC127" s="6" t="s">
        <v>99</v>
      </c>
      <c r="AD127" s="110" t="s">
        <v>643</v>
      </c>
      <c r="AE127" s="109" t="s">
        <v>644</v>
      </c>
      <c r="AF127" s="6" t="s">
        <v>5387</v>
      </c>
      <c r="AG127" s="6" t="s">
        <v>5388</v>
      </c>
      <c r="AH127" s="6" t="s">
        <v>5653</v>
      </c>
      <c r="AI127" s="6" t="s">
        <v>5524</v>
      </c>
      <c r="AJ127" s="6" t="s">
        <v>5391</v>
      </c>
      <c r="AK127" s="6" t="s">
        <v>5392</v>
      </c>
      <c r="AL127" s="6" t="s">
        <v>5654</v>
      </c>
      <c r="AM127" s="6" t="s">
        <v>5526</v>
      </c>
      <c r="AN127" s="6" t="s">
        <v>5655</v>
      </c>
      <c r="AO127" s="6" t="s">
        <v>5396</v>
      </c>
      <c r="AP127" s="6" t="s">
        <v>5397</v>
      </c>
      <c r="AQ127" s="6" t="s">
        <v>5398</v>
      </c>
      <c r="AR127" s="6" t="s">
        <v>5656</v>
      </c>
      <c r="AS127" s="6" t="s">
        <v>5529</v>
      </c>
      <c r="AT127" s="6" t="s">
        <v>5401</v>
      </c>
      <c r="AU127" s="6" t="s">
        <v>5402</v>
      </c>
      <c r="AV127" s="6" t="s">
        <v>5657</v>
      </c>
      <c r="AW127" s="6" t="s">
        <v>5531</v>
      </c>
      <c r="AX127" s="6" t="s">
        <v>5658</v>
      </c>
      <c r="AY127" s="6" t="s">
        <v>5406</v>
      </c>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row>
    <row r="128" spans="1:111" x14ac:dyDescent="0.25">
      <c r="A128" s="6" t="s">
        <v>645</v>
      </c>
      <c r="B128" s="6">
        <v>34</v>
      </c>
      <c r="C128" s="6" t="s">
        <v>73</v>
      </c>
      <c r="D128" s="6" t="s">
        <v>74</v>
      </c>
      <c r="E128" s="6" t="s">
        <v>304</v>
      </c>
      <c r="F128" s="6" t="s">
        <v>305</v>
      </c>
      <c r="G128" s="6" t="s">
        <v>4186</v>
      </c>
      <c r="H128" s="6" t="s">
        <v>5097</v>
      </c>
      <c r="I128" s="6" t="s">
        <v>79</v>
      </c>
      <c r="J128" s="6" t="s">
        <v>647</v>
      </c>
      <c r="K128" s="6" t="s">
        <v>387</v>
      </c>
      <c r="L128" s="6" t="s">
        <v>648</v>
      </c>
      <c r="M128" s="110" t="s">
        <v>649</v>
      </c>
      <c r="N128" s="109" t="s">
        <v>650</v>
      </c>
      <c r="O128" s="110" t="s">
        <v>85</v>
      </c>
      <c r="P128" s="109" t="s">
        <v>86</v>
      </c>
      <c r="Q128" s="110" t="s">
        <v>651</v>
      </c>
      <c r="R128" s="109" t="s">
        <v>652</v>
      </c>
      <c r="S128" s="6" t="s">
        <v>653</v>
      </c>
      <c r="T128" s="6" t="s">
        <v>654</v>
      </c>
      <c r="U128" s="6" t="s">
        <v>316</v>
      </c>
      <c r="V128" s="6" t="s">
        <v>655</v>
      </c>
      <c r="W128" s="110" t="s">
        <v>318</v>
      </c>
      <c r="X128" s="109" t="s">
        <v>94</v>
      </c>
      <c r="Y128" s="110" t="s">
        <v>656</v>
      </c>
      <c r="Z128" s="6" t="s">
        <v>657</v>
      </c>
      <c r="AA128" s="6" t="s">
        <v>321</v>
      </c>
      <c r="AB128" s="6" t="s">
        <v>536</v>
      </c>
      <c r="AC128" s="6" t="s">
        <v>99</v>
      </c>
      <c r="AD128" s="110" t="s">
        <v>658</v>
      </c>
      <c r="AE128" s="109" t="s">
        <v>659</v>
      </c>
      <c r="AF128" s="6" t="s">
        <v>5387</v>
      </c>
      <c r="AG128" s="6" t="s">
        <v>5388</v>
      </c>
      <c r="AH128" s="6" t="s">
        <v>5659</v>
      </c>
      <c r="AI128" s="6" t="s">
        <v>5524</v>
      </c>
      <c r="AJ128" s="6" t="s">
        <v>5391</v>
      </c>
      <c r="AK128" s="6" t="s">
        <v>5392</v>
      </c>
      <c r="AL128" s="6" t="s">
        <v>5660</v>
      </c>
      <c r="AM128" s="6" t="s">
        <v>5526</v>
      </c>
      <c r="AN128" s="6" t="s">
        <v>5661</v>
      </c>
      <c r="AO128" s="6" t="s">
        <v>5396</v>
      </c>
      <c r="AP128" s="6" t="s">
        <v>5397</v>
      </c>
      <c r="AQ128" s="6" t="s">
        <v>5398</v>
      </c>
      <c r="AR128" s="6" t="s">
        <v>5662</v>
      </c>
      <c r="AS128" s="6" t="s">
        <v>5529</v>
      </c>
      <c r="AT128" s="6" t="s">
        <v>5401</v>
      </c>
      <c r="AU128" s="6" t="s">
        <v>5402</v>
      </c>
      <c r="AV128" s="6" t="s">
        <v>5663</v>
      </c>
      <c r="AW128" s="6" t="s">
        <v>5531</v>
      </c>
      <c r="AX128" s="6" t="s">
        <v>5664</v>
      </c>
      <c r="AY128" s="6" t="s">
        <v>5406</v>
      </c>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row>
    <row r="129" spans="1:111" x14ac:dyDescent="0.25">
      <c r="A129" s="6" t="s">
        <v>660</v>
      </c>
      <c r="B129" s="6">
        <v>35</v>
      </c>
      <c r="C129" s="6" t="s">
        <v>73</v>
      </c>
      <c r="D129" s="6" t="s">
        <v>74</v>
      </c>
      <c r="E129" s="6" t="s">
        <v>304</v>
      </c>
      <c r="F129" s="6" t="s">
        <v>305</v>
      </c>
      <c r="G129" s="6" t="s">
        <v>4149</v>
      </c>
      <c r="H129" s="6" t="s">
        <v>5098</v>
      </c>
      <c r="I129" s="6" t="s">
        <v>79</v>
      </c>
      <c r="J129" s="6" t="s">
        <v>662</v>
      </c>
      <c r="K129" s="6" t="s">
        <v>464</v>
      </c>
      <c r="L129" s="6" t="s">
        <v>663</v>
      </c>
      <c r="M129" s="110" t="s">
        <v>664</v>
      </c>
      <c r="N129" s="109" t="s">
        <v>665</v>
      </c>
      <c r="O129" s="110" t="s">
        <v>85</v>
      </c>
      <c r="P129" s="109" t="s">
        <v>86</v>
      </c>
      <c r="Q129" s="110" t="s">
        <v>666</v>
      </c>
      <c r="R129" s="109" t="s">
        <v>667</v>
      </c>
      <c r="S129" s="6" t="s">
        <v>668</v>
      </c>
      <c r="T129" s="6" t="s">
        <v>669</v>
      </c>
      <c r="U129" s="6" t="s">
        <v>316</v>
      </c>
      <c r="V129" s="6" t="s">
        <v>587</v>
      </c>
      <c r="W129" s="110" t="s">
        <v>318</v>
      </c>
      <c r="X129" s="109" t="s">
        <v>94</v>
      </c>
      <c r="Y129" s="110" t="s">
        <v>670</v>
      </c>
      <c r="Z129" s="6" t="s">
        <v>671</v>
      </c>
      <c r="AA129" s="6" t="s">
        <v>321</v>
      </c>
      <c r="AB129" s="6" t="s">
        <v>536</v>
      </c>
      <c r="AC129" s="6" t="s">
        <v>99</v>
      </c>
      <c r="AD129" s="110" t="s">
        <v>672</v>
      </c>
      <c r="AE129" s="109" t="s">
        <v>673</v>
      </c>
      <c r="AF129" s="6" t="s">
        <v>5387</v>
      </c>
      <c r="AG129" s="6" t="s">
        <v>5388</v>
      </c>
      <c r="AH129" s="6" t="s">
        <v>5665</v>
      </c>
      <c r="AI129" s="6" t="s">
        <v>5524</v>
      </c>
      <c r="AJ129" s="6" t="s">
        <v>5391</v>
      </c>
      <c r="AK129" s="6" t="s">
        <v>5392</v>
      </c>
      <c r="AL129" s="6" t="s">
        <v>5666</v>
      </c>
      <c r="AM129" s="6" t="s">
        <v>5526</v>
      </c>
      <c r="AN129" s="6" t="s">
        <v>5667</v>
      </c>
      <c r="AO129" s="6" t="s">
        <v>5396</v>
      </c>
      <c r="AP129" s="6" t="s">
        <v>5397</v>
      </c>
      <c r="AQ129" s="6" t="s">
        <v>5398</v>
      </c>
      <c r="AR129" s="6" t="s">
        <v>5668</v>
      </c>
      <c r="AS129" s="6" t="s">
        <v>5529</v>
      </c>
      <c r="AT129" s="6" t="s">
        <v>5401</v>
      </c>
      <c r="AU129" s="6" t="s">
        <v>5402</v>
      </c>
      <c r="AV129" s="6" t="s">
        <v>5669</v>
      </c>
      <c r="AW129" s="6" t="s">
        <v>5531</v>
      </c>
      <c r="AX129" s="6" t="s">
        <v>5670</v>
      </c>
      <c r="AY129" s="6" t="s">
        <v>5406</v>
      </c>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row>
    <row r="130" spans="1:111" x14ac:dyDescent="0.25">
      <c r="A130" s="6" t="s">
        <v>674</v>
      </c>
      <c r="B130" s="6">
        <v>36</v>
      </c>
      <c r="C130" s="6" t="s">
        <v>73</v>
      </c>
      <c r="D130" s="6" t="s">
        <v>74</v>
      </c>
      <c r="E130" s="6" t="s">
        <v>304</v>
      </c>
      <c r="F130" s="6" t="s">
        <v>305</v>
      </c>
      <c r="G130" s="6" t="s">
        <v>4105</v>
      </c>
      <c r="H130" s="6" t="s">
        <v>5099</v>
      </c>
      <c r="I130" s="6" t="s">
        <v>79</v>
      </c>
      <c r="J130" s="6" t="s">
        <v>676</v>
      </c>
      <c r="K130" s="6" t="s">
        <v>308</v>
      </c>
      <c r="L130" s="6" t="s">
        <v>677</v>
      </c>
      <c r="M130" s="110" t="s">
        <v>678</v>
      </c>
      <c r="N130" s="109" t="s">
        <v>679</v>
      </c>
      <c r="O130" s="110" t="s">
        <v>85</v>
      </c>
      <c r="P130" s="109" t="s">
        <v>86</v>
      </c>
      <c r="Q130" s="110" t="s">
        <v>680</v>
      </c>
      <c r="R130" s="109" t="s">
        <v>681</v>
      </c>
      <c r="S130" s="6" t="s">
        <v>682</v>
      </c>
      <c r="T130" s="6" t="s">
        <v>683</v>
      </c>
      <c r="U130" s="6" t="s">
        <v>316</v>
      </c>
      <c r="V130" s="6" t="s">
        <v>684</v>
      </c>
      <c r="W130" s="110" t="s">
        <v>318</v>
      </c>
      <c r="X130" s="109" t="s">
        <v>94</v>
      </c>
      <c r="Y130" s="110" t="s">
        <v>685</v>
      </c>
      <c r="Z130" s="6" t="s">
        <v>686</v>
      </c>
      <c r="AA130" s="6" t="s">
        <v>321</v>
      </c>
      <c r="AB130" s="6" t="s">
        <v>536</v>
      </c>
      <c r="AC130" s="6" t="s">
        <v>99</v>
      </c>
      <c r="AD130" s="110" t="s">
        <v>687</v>
      </c>
      <c r="AE130" s="109" t="s">
        <v>688</v>
      </c>
      <c r="AF130" s="6" t="s">
        <v>5387</v>
      </c>
      <c r="AG130" s="6" t="s">
        <v>5388</v>
      </c>
      <c r="AH130" s="6" t="s">
        <v>5671</v>
      </c>
      <c r="AI130" s="6" t="s">
        <v>5524</v>
      </c>
      <c r="AJ130" s="6" t="s">
        <v>5391</v>
      </c>
      <c r="AK130" s="6" t="s">
        <v>5392</v>
      </c>
      <c r="AL130" s="6" t="s">
        <v>5672</v>
      </c>
      <c r="AM130" s="6" t="s">
        <v>5526</v>
      </c>
      <c r="AN130" s="6" t="s">
        <v>5673</v>
      </c>
      <c r="AO130" s="6" t="s">
        <v>5396</v>
      </c>
      <c r="AP130" s="6" t="s">
        <v>5397</v>
      </c>
      <c r="AQ130" s="6" t="s">
        <v>5398</v>
      </c>
      <c r="AR130" s="6" t="s">
        <v>5674</v>
      </c>
      <c r="AS130" s="6" t="s">
        <v>5529</v>
      </c>
      <c r="AT130" s="6" t="s">
        <v>5401</v>
      </c>
      <c r="AU130" s="6" t="s">
        <v>5402</v>
      </c>
      <c r="AV130" s="6" t="s">
        <v>5675</v>
      </c>
      <c r="AW130" s="6" t="s">
        <v>5531</v>
      </c>
      <c r="AX130" s="6" t="s">
        <v>5676</v>
      </c>
      <c r="AY130" s="6" t="s">
        <v>5406</v>
      </c>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row>
    <row r="131" spans="1:111" x14ac:dyDescent="0.25">
      <c r="A131" s="6" t="s">
        <v>689</v>
      </c>
      <c r="B131" s="6">
        <v>37</v>
      </c>
      <c r="C131" s="6" t="s">
        <v>73</v>
      </c>
      <c r="D131" s="6" t="s">
        <v>74</v>
      </c>
      <c r="E131" s="6" t="s">
        <v>304</v>
      </c>
      <c r="F131" s="6" t="s">
        <v>305</v>
      </c>
      <c r="G131" s="6" t="s">
        <v>4088</v>
      </c>
      <c r="H131" s="6" t="s">
        <v>5100</v>
      </c>
      <c r="I131" s="6" t="s">
        <v>79</v>
      </c>
      <c r="J131" s="6" t="s">
        <v>691</v>
      </c>
      <c r="K131" s="6" t="s">
        <v>308</v>
      </c>
      <c r="L131" s="6" t="s">
        <v>692</v>
      </c>
      <c r="M131" s="110" t="s">
        <v>693</v>
      </c>
      <c r="N131" s="109" t="s">
        <v>694</v>
      </c>
      <c r="O131" s="110" t="s">
        <v>85</v>
      </c>
      <c r="P131" s="109" t="s">
        <v>86</v>
      </c>
      <c r="Q131" s="110" t="s">
        <v>695</v>
      </c>
      <c r="R131" s="109" t="s">
        <v>696</v>
      </c>
      <c r="S131" s="6" t="s">
        <v>697</v>
      </c>
      <c r="T131" s="6" t="s">
        <v>698</v>
      </c>
      <c r="U131" s="6" t="s">
        <v>316</v>
      </c>
      <c r="V131" s="6" t="s">
        <v>699</v>
      </c>
      <c r="W131" s="110" t="s">
        <v>318</v>
      </c>
      <c r="X131" s="109" t="s">
        <v>94</v>
      </c>
      <c r="Y131" s="110" t="s">
        <v>700</v>
      </c>
      <c r="Z131" s="6" t="s">
        <v>701</v>
      </c>
      <c r="AA131" s="6" t="s">
        <v>321</v>
      </c>
      <c r="AB131" s="6" t="s">
        <v>536</v>
      </c>
      <c r="AC131" s="6" t="s">
        <v>99</v>
      </c>
      <c r="AD131" s="110" t="s">
        <v>702</v>
      </c>
      <c r="AE131" s="109" t="s">
        <v>703</v>
      </c>
      <c r="AF131" s="6" t="s">
        <v>5387</v>
      </c>
      <c r="AG131" s="6" t="s">
        <v>5388</v>
      </c>
      <c r="AH131" s="6" t="s">
        <v>5677</v>
      </c>
      <c r="AI131" s="6" t="s">
        <v>5524</v>
      </c>
      <c r="AJ131" s="6" t="s">
        <v>5391</v>
      </c>
      <c r="AK131" s="6" t="s">
        <v>5392</v>
      </c>
      <c r="AL131" s="6" t="s">
        <v>5678</v>
      </c>
      <c r="AM131" s="6" t="s">
        <v>5526</v>
      </c>
      <c r="AN131" s="6" t="s">
        <v>5679</v>
      </c>
      <c r="AO131" s="6" t="s">
        <v>5396</v>
      </c>
      <c r="AP131" s="6" t="s">
        <v>5397</v>
      </c>
      <c r="AQ131" s="6" t="s">
        <v>5398</v>
      </c>
      <c r="AR131" s="6" t="s">
        <v>5680</v>
      </c>
      <c r="AS131" s="6" t="s">
        <v>5529</v>
      </c>
      <c r="AT131" s="6" t="s">
        <v>5401</v>
      </c>
      <c r="AU131" s="6" t="s">
        <v>5402</v>
      </c>
      <c r="AV131" s="6" t="s">
        <v>5681</v>
      </c>
      <c r="AW131" s="6" t="s">
        <v>5531</v>
      </c>
      <c r="AX131" s="6" t="s">
        <v>5682</v>
      </c>
      <c r="AY131" s="6" t="s">
        <v>5406</v>
      </c>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row>
    <row r="132" spans="1:111" x14ac:dyDescent="0.25">
      <c r="A132" s="6" t="s">
        <v>704</v>
      </c>
      <c r="B132" s="6">
        <v>38</v>
      </c>
      <c r="C132" s="6" t="s">
        <v>73</v>
      </c>
      <c r="D132" s="6" t="s">
        <v>74</v>
      </c>
      <c r="E132" s="6" t="s">
        <v>304</v>
      </c>
      <c r="F132" s="6" t="s">
        <v>305</v>
      </c>
      <c r="G132" s="6" t="s">
        <v>4217</v>
      </c>
      <c r="H132" s="6" t="s">
        <v>5101</v>
      </c>
      <c r="I132" s="6" t="s">
        <v>79</v>
      </c>
      <c r="J132" s="6" t="s">
        <v>706</v>
      </c>
      <c r="K132" s="6" t="s">
        <v>81</v>
      </c>
      <c r="L132" s="6" t="s">
        <v>707</v>
      </c>
      <c r="M132" s="110" t="s">
        <v>708</v>
      </c>
      <c r="N132" s="109" t="s">
        <v>709</v>
      </c>
      <c r="O132" s="110" t="s">
        <v>85</v>
      </c>
      <c r="P132" s="109" t="s">
        <v>86</v>
      </c>
      <c r="Q132" s="110" t="s">
        <v>710</v>
      </c>
      <c r="R132" s="109" t="s">
        <v>711</v>
      </c>
      <c r="S132" s="6" t="s">
        <v>712</v>
      </c>
      <c r="T132" s="6" t="s">
        <v>713</v>
      </c>
      <c r="U132" s="6" t="s">
        <v>316</v>
      </c>
      <c r="V132" s="6" t="s">
        <v>714</v>
      </c>
      <c r="W132" s="110" t="s">
        <v>318</v>
      </c>
      <c r="X132" s="109" t="s">
        <v>94</v>
      </c>
      <c r="Y132" s="110" t="s">
        <v>715</v>
      </c>
      <c r="Z132" s="6" t="s">
        <v>716</v>
      </c>
      <c r="AA132" s="6" t="s">
        <v>321</v>
      </c>
      <c r="AB132" s="6" t="s">
        <v>489</v>
      </c>
      <c r="AC132" s="6" t="s">
        <v>99</v>
      </c>
      <c r="AD132" s="110" t="s">
        <v>717</v>
      </c>
      <c r="AE132" s="109" t="s">
        <v>718</v>
      </c>
      <c r="AF132" s="6" t="s">
        <v>5387</v>
      </c>
      <c r="AG132" s="6" t="s">
        <v>5388</v>
      </c>
      <c r="AH132" s="6" t="s">
        <v>5683</v>
      </c>
      <c r="AI132" s="6" t="s">
        <v>5524</v>
      </c>
      <c r="AJ132" s="6" t="s">
        <v>5391</v>
      </c>
      <c r="AK132" s="6" t="s">
        <v>5392</v>
      </c>
      <c r="AL132" s="6" t="s">
        <v>5684</v>
      </c>
      <c r="AM132" s="6" t="s">
        <v>5526</v>
      </c>
      <c r="AN132" s="6" t="s">
        <v>5685</v>
      </c>
      <c r="AO132" s="6" t="s">
        <v>5396</v>
      </c>
      <c r="AP132" s="6" t="s">
        <v>5397</v>
      </c>
      <c r="AQ132" s="6" t="s">
        <v>5398</v>
      </c>
      <c r="AR132" s="6" t="s">
        <v>5686</v>
      </c>
      <c r="AS132" s="6" t="s">
        <v>5529</v>
      </c>
      <c r="AT132" s="6" t="s">
        <v>5401</v>
      </c>
      <c r="AU132" s="6" t="s">
        <v>5402</v>
      </c>
      <c r="AV132" s="6" t="s">
        <v>5687</v>
      </c>
      <c r="AW132" s="6" t="s">
        <v>5531</v>
      </c>
      <c r="AX132" s="6" t="s">
        <v>5688</v>
      </c>
      <c r="AY132" s="6" t="s">
        <v>5406</v>
      </c>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row>
    <row r="133" spans="1:111" x14ac:dyDescent="0.25">
      <c r="A133" s="6" t="s">
        <v>719</v>
      </c>
      <c r="B133" s="6">
        <v>39</v>
      </c>
      <c r="C133" s="6" t="s">
        <v>73</v>
      </c>
      <c r="D133" s="6" t="s">
        <v>74</v>
      </c>
      <c r="E133" s="6" t="s">
        <v>304</v>
      </c>
      <c r="F133" s="6" t="s">
        <v>305</v>
      </c>
      <c r="G133" s="6" t="s">
        <v>4175</v>
      </c>
      <c r="H133" s="6" t="s">
        <v>5102</v>
      </c>
      <c r="I133" s="6" t="s">
        <v>79</v>
      </c>
      <c r="J133" s="6" t="s">
        <v>721</v>
      </c>
      <c r="K133" s="6" t="s">
        <v>308</v>
      </c>
      <c r="L133" s="6" t="s">
        <v>722</v>
      </c>
      <c r="M133" s="110" t="s">
        <v>723</v>
      </c>
      <c r="N133" s="109" t="s">
        <v>724</v>
      </c>
      <c r="O133" s="110" t="s">
        <v>85</v>
      </c>
      <c r="P133" s="109" t="s">
        <v>86</v>
      </c>
      <c r="Q133" s="110" t="s">
        <v>725</v>
      </c>
      <c r="R133" s="109" t="s">
        <v>726</v>
      </c>
      <c r="S133" s="6" t="s">
        <v>727</v>
      </c>
      <c r="T133" s="6" t="s">
        <v>728</v>
      </c>
      <c r="U133" s="6" t="s">
        <v>316</v>
      </c>
      <c r="V133" s="6" t="s">
        <v>729</v>
      </c>
      <c r="W133" s="110" t="s">
        <v>318</v>
      </c>
      <c r="X133" s="109" t="s">
        <v>94</v>
      </c>
      <c r="Y133" s="110" t="s">
        <v>730</v>
      </c>
      <c r="Z133" s="6" t="s">
        <v>731</v>
      </c>
      <c r="AA133" s="6" t="s">
        <v>321</v>
      </c>
      <c r="AB133" s="6" t="s">
        <v>536</v>
      </c>
      <c r="AC133" s="6" t="s">
        <v>99</v>
      </c>
      <c r="AD133" s="110" t="s">
        <v>732</v>
      </c>
      <c r="AE133" s="109" t="s">
        <v>733</v>
      </c>
      <c r="AF133" s="6" t="s">
        <v>5387</v>
      </c>
      <c r="AG133" s="6" t="s">
        <v>5388</v>
      </c>
      <c r="AH133" s="6" t="s">
        <v>5689</v>
      </c>
      <c r="AI133" s="6" t="s">
        <v>5524</v>
      </c>
      <c r="AJ133" s="6" t="s">
        <v>5391</v>
      </c>
      <c r="AK133" s="6" t="s">
        <v>5392</v>
      </c>
      <c r="AL133" s="6" t="s">
        <v>5690</v>
      </c>
      <c r="AM133" s="6" t="s">
        <v>5526</v>
      </c>
      <c r="AN133" s="6" t="s">
        <v>5691</v>
      </c>
      <c r="AO133" s="6" t="s">
        <v>5396</v>
      </c>
      <c r="AP133" s="6" t="s">
        <v>5397</v>
      </c>
      <c r="AQ133" s="6" t="s">
        <v>5398</v>
      </c>
      <c r="AR133" s="6" t="s">
        <v>5692</v>
      </c>
      <c r="AS133" s="6" t="s">
        <v>5529</v>
      </c>
      <c r="AT133" s="6" t="s">
        <v>5401</v>
      </c>
      <c r="AU133" s="6" t="s">
        <v>5402</v>
      </c>
      <c r="AV133" s="6" t="s">
        <v>5693</v>
      </c>
      <c r="AW133" s="6" t="s">
        <v>5531</v>
      </c>
      <c r="AX133" s="6" t="s">
        <v>5694</v>
      </c>
      <c r="AY133" s="6" t="s">
        <v>5406</v>
      </c>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row>
    <row r="134" spans="1:111" x14ac:dyDescent="0.25">
      <c r="A134" s="6" t="s">
        <v>734</v>
      </c>
      <c r="B134" s="6">
        <v>40</v>
      </c>
      <c r="C134" s="6" t="s">
        <v>73</v>
      </c>
      <c r="D134" s="6" t="s">
        <v>74</v>
      </c>
      <c r="E134" s="6" t="s">
        <v>304</v>
      </c>
      <c r="F134" s="6" t="s">
        <v>305</v>
      </c>
      <c r="G134" s="6" t="s">
        <v>4228</v>
      </c>
      <c r="H134" s="6" t="s">
        <v>5103</v>
      </c>
      <c r="I134" s="6" t="s">
        <v>79</v>
      </c>
      <c r="J134" s="6" t="s">
        <v>736</v>
      </c>
      <c r="K134" s="6" t="s">
        <v>81</v>
      </c>
      <c r="L134" s="6" t="s">
        <v>737</v>
      </c>
      <c r="M134" s="110" t="s">
        <v>738</v>
      </c>
      <c r="N134" s="109" t="s">
        <v>739</v>
      </c>
      <c r="O134" s="110" t="s">
        <v>85</v>
      </c>
      <c r="P134" s="109" t="s">
        <v>86</v>
      </c>
      <c r="Q134" s="110" t="s">
        <v>740</v>
      </c>
      <c r="R134" s="109" t="s">
        <v>741</v>
      </c>
      <c r="S134" s="6" t="s">
        <v>742</v>
      </c>
      <c r="T134" s="6" t="s">
        <v>743</v>
      </c>
      <c r="U134" s="6" t="s">
        <v>316</v>
      </c>
      <c r="V134" s="6" t="s">
        <v>744</v>
      </c>
      <c r="W134" s="110" t="s">
        <v>318</v>
      </c>
      <c r="X134" s="109" t="s">
        <v>94</v>
      </c>
      <c r="Y134" s="110" t="s">
        <v>745</v>
      </c>
      <c r="Z134" s="6" t="s">
        <v>746</v>
      </c>
      <c r="AA134" s="6" t="s">
        <v>321</v>
      </c>
      <c r="AB134" s="6" t="s">
        <v>489</v>
      </c>
      <c r="AC134" s="6" t="s">
        <v>99</v>
      </c>
      <c r="AD134" s="110" t="s">
        <v>747</v>
      </c>
      <c r="AE134" s="109" t="s">
        <v>748</v>
      </c>
      <c r="AF134" s="6" t="s">
        <v>5387</v>
      </c>
      <c r="AG134" s="6" t="s">
        <v>5388</v>
      </c>
      <c r="AH134" s="6" t="s">
        <v>5695</v>
      </c>
      <c r="AI134" s="6" t="s">
        <v>5524</v>
      </c>
      <c r="AJ134" s="6" t="s">
        <v>5391</v>
      </c>
      <c r="AK134" s="6" t="s">
        <v>5392</v>
      </c>
      <c r="AL134" s="6" t="s">
        <v>5696</v>
      </c>
      <c r="AM134" s="6" t="s">
        <v>5526</v>
      </c>
      <c r="AN134" s="6" t="s">
        <v>5697</v>
      </c>
      <c r="AO134" s="6" t="s">
        <v>5396</v>
      </c>
      <c r="AP134" s="6" t="s">
        <v>5397</v>
      </c>
      <c r="AQ134" s="6" t="s">
        <v>5398</v>
      </c>
      <c r="AR134" s="6" t="s">
        <v>5698</v>
      </c>
      <c r="AS134" s="6" t="s">
        <v>5529</v>
      </c>
      <c r="AT134" s="6" t="s">
        <v>5401</v>
      </c>
      <c r="AU134" s="6" t="s">
        <v>5402</v>
      </c>
      <c r="AV134" s="6" t="s">
        <v>5699</v>
      </c>
      <c r="AW134" s="6" t="s">
        <v>5531</v>
      </c>
      <c r="AX134" s="6" t="s">
        <v>5700</v>
      </c>
      <c r="AY134" s="6" t="s">
        <v>5406</v>
      </c>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row>
    <row r="135" spans="1:111" x14ac:dyDescent="0.25">
      <c r="A135" s="6" t="s">
        <v>749</v>
      </c>
      <c r="B135" s="6">
        <v>41</v>
      </c>
      <c r="C135" s="6" t="s">
        <v>73</v>
      </c>
      <c r="D135" s="6" t="s">
        <v>74</v>
      </c>
      <c r="E135" s="6" t="s">
        <v>304</v>
      </c>
      <c r="F135" s="6" t="s">
        <v>305</v>
      </c>
      <c r="G135" s="6" t="s">
        <v>4181</v>
      </c>
      <c r="H135" s="6" t="s">
        <v>5104</v>
      </c>
      <c r="I135" s="6" t="s">
        <v>79</v>
      </c>
      <c r="J135" s="6" t="s">
        <v>751</v>
      </c>
      <c r="K135" s="6" t="s">
        <v>81</v>
      </c>
      <c r="L135" s="6" t="s">
        <v>752</v>
      </c>
      <c r="M135" s="110" t="s">
        <v>753</v>
      </c>
      <c r="N135" s="109" t="s">
        <v>754</v>
      </c>
      <c r="O135" s="110" t="s">
        <v>85</v>
      </c>
      <c r="P135" s="109" t="s">
        <v>86</v>
      </c>
      <c r="Q135" s="110" t="s">
        <v>755</v>
      </c>
      <c r="R135" s="109" t="s">
        <v>756</v>
      </c>
      <c r="S135" s="6" t="s">
        <v>757</v>
      </c>
      <c r="T135" s="6" t="s">
        <v>758</v>
      </c>
      <c r="U135" s="6" t="s">
        <v>316</v>
      </c>
      <c r="V135" s="6" t="s">
        <v>759</v>
      </c>
      <c r="W135" s="110" t="s">
        <v>318</v>
      </c>
      <c r="X135" s="109" t="s">
        <v>94</v>
      </c>
      <c r="Y135" s="110" t="s">
        <v>760</v>
      </c>
      <c r="Z135" s="6" t="s">
        <v>761</v>
      </c>
      <c r="AA135" s="6" t="s">
        <v>321</v>
      </c>
      <c r="AB135" s="6" t="s">
        <v>489</v>
      </c>
      <c r="AC135" s="6" t="s">
        <v>99</v>
      </c>
      <c r="AD135" s="110" t="s">
        <v>762</v>
      </c>
      <c r="AE135" s="109" t="s">
        <v>763</v>
      </c>
      <c r="AF135" s="6" t="s">
        <v>5387</v>
      </c>
      <c r="AG135" s="6" t="s">
        <v>5388</v>
      </c>
      <c r="AH135" s="6" t="s">
        <v>5701</v>
      </c>
      <c r="AI135" s="6" t="s">
        <v>5524</v>
      </c>
      <c r="AJ135" s="6" t="s">
        <v>5391</v>
      </c>
      <c r="AK135" s="6" t="s">
        <v>5392</v>
      </c>
      <c r="AL135" s="6" t="s">
        <v>5702</v>
      </c>
      <c r="AM135" s="6" t="s">
        <v>5526</v>
      </c>
      <c r="AN135" s="6" t="s">
        <v>5703</v>
      </c>
      <c r="AO135" s="6" t="s">
        <v>5396</v>
      </c>
      <c r="AP135" s="6" t="s">
        <v>5397</v>
      </c>
      <c r="AQ135" s="6" t="s">
        <v>5398</v>
      </c>
      <c r="AR135" s="6" t="s">
        <v>5704</v>
      </c>
      <c r="AS135" s="6" t="s">
        <v>5529</v>
      </c>
      <c r="AT135" s="6" t="s">
        <v>5401</v>
      </c>
      <c r="AU135" s="6" t="s">
        <v>5402</v>
      </c>
      <c r="AV135" s="6" t="s">
        <v>5705</v>
      </c>
      <c r="AW135" s="6" t="s">
        <v>5531</v>
      </c>
      <c r="AX135" s="6" t="s">
        <v>5706</v>
      </c>
      <c r="AY135" s="6" t="s">
        <v>5406</v>
      </c>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row>
    <row r="136" spans="1:111" x14ac:dyDescent="0.25">
      <c r="A136" s="6" t="s">
        <v>764</v>
      </c>
      <c r="B136" s="6">
        <v>42</v>
      </c>
      <c r="C136" s="6" t="s">
        <v>73</v>
      </c>
      <c r="D136" s="6" t="s">
        <v>74</v>
      </c>
      <c r="E136" s="6" t="s">
        <v>304</v>
      </c>
      <c r="F136" s="6" t="s">
        <v>305</v>
      </c>
      <c r="G136" s="6" t="s">
        <v>4238</v>
      </c>
      <c r="H136" s="6" t="s">
        <v>5105</v>
      </c>
      <c r="I136" s="6" t="s">
        <v>79</v>
      </c>
      <c r="J136" s="6" t="s">
        <v>766</v>
      </c>
      <c r="K136" s="6" t="s">
        <v>81</v>
      </c>
      <c r="L136" s="6" t="s">
        <v>767</v>
      </c>
      <c r="M136" s="110" t="s">
        <v>768</v>
      </c>
      <c r="N136" s="109" t="s">
        <v>769</v>
      </c>
      <c r="O136" s="110" t="s">
        <v>85</v>
      </c>
      <c r="P136" s="109" t="s">
        <v>86</v>
      </c>
      <c r="Q136" s="110" t="s">
        <v>770</v>
      </c>
      <c r="R136" s="109" t="s">
        <v>771</v>
      </c>
      <c r="S136" s="6" t="s">
        <v>772</v>
      </c>
      <c r="T136" s="6" t="s">
        <v>773</v>
      </c>
      <c r="U136" s="6" t="s">
        <v>316</v>
      </c>
      <c r="V136" s="6" t="s">
        <v>774</v>
      </c>
      <c r="W136" s="110" t="s">
        <v>318</v>
      </c>
      <c r="X136" s="109" t="s">
        <v>94</v>
      </c>
      <c r="Y136" s="110" t="s">
        <v>775</v>
      </c>
      <c r="Z136" s="6" t="s">
        <v>776</v>
      </c>
      <c r="AA136" s="6" t="s">
        <v>321</v>
      </c>
      <c r="AB136" s="6" t="s">
        <v>119</v>
      </c>
      <c r="AC136" s="6" t="s">
        <v>99</v>
      </c>
      <c r="AD136" s="110" t="s">
        <v>777</v>
      </c>
      <c r="AE136" s="109" t="s">
        <v>778</v>
      </c>
      <c r="AF136" s="6" t="s">
        <v>5387</v>
      </c>
      <c r="AG136" s="6" t="s">
        <v>5388</v>
      </c>
      <c r="AH136" s="6" t="s">
        <v>5707</v>
      </c>
      <c r="AI136" s="6" t="s">
        <v>5524</v>
      </c>
      <c r="AJ136" s="6" t="s">
        <v>5391</v>
      </c>
      <c r="AK136" s="6" t="s">
        <v>5392</v>
      </c>
      <c r="AL136" s="6" t="s">
        <v>5708</v>
      </c>
      <c r="AM136" s="6" t="s">
        <v>5526</v>
      </c>
      <c r="AN136" s="6" t="s">
        <v>5709</v>
      </c>
      <c r="AO136" s="6" t="s">
        <v>5396</v>
      </c>
      <c r="AP136" s="6" t="s">
        <v>5397</v>
      </c>
      <c r="AQ136" s="6" t="s">
        <v>5398</v>
      </c>
      <c r="AR136" s="6" t="s">
        <v>5710</v>
      </c>
      <c r="AS136" s="6" t="s">
        <v>5529</v>
      </c>
      <c r="AT136" s="6" t="s">
        <v>5401</v>
      </c>
      <c r="AU136" s="6" t="s">
        <v>5402</v>
      </c>
      <c r="AV136" s="6" t="s">
        <v>5711</v>
      </c>
      <c r="AW136" s="6" t="s">
        <v>5531</v>
      </c>
      <c r="AX136" s="6" t="s">
        <v>5712</v>
      </c>
      <c r="AY136" s="6" t="s">
        <v>5406</v>
      </c>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row>
    <row r="137" spans="1:111" x14ac:dyDescent="0.25">
      <c r="A137" s="6" t="s">
        <v>779</v>
      </c>
      <c r="B137" s="6">
        <v>43</v>
      </c>
      <c r="C137" s="6" t="s">
        <v>73</v>
      </c>
      <c r="D137" s="6" t="s">
        <v>74</v>
      </c>
      <c r="E137" s="6" t="s">
        <v>304</v>
      </c>
      <c r="F137" s="6" t="s">
        <v>305</v>
      </c>
      <c r="G137" s="6" t="s">
        <v>4159</v>
      </c>
      <c r="H137" s="6" t="s">
        <v>5106</v>
      </c>
      <c r="I137" s="6" t="s">
        <v>79</v>
      </c>
      <c r="J137" s="6" t="s">
        <v>781</v>
      </c>
      <c r="K137" s="6" t="s">
        <v>308</v>
      </c>
      <c r="L137" s="6" t="s">
        <v>782</v>
      </c>
      <c r="M137" s="110" t="s">
        <v>783</v>
      </c>
      <c r="N137" s="109" t="s">
        <v>784</v>
      </c>
      <c r="O137" s="110" t="s">
        <v>85</v>
      </c>
      <c r="P137" s="109" t="s">
        <v>86</v>
      </c>
      <c r="Q137" s="110" t="s">
        <v>785</v>
      </c>
      <c r="R137" s="109" t="s">
        <v>786</v>
      </c>
      <c r="S137" s="6" t="s">
        <v>787</v>
      </c>
      <c r="T137" s="6" t="s">
        <v>788</v>
      </c>
      <c r="U137" s="6" t="s">
        <v>316</v>
      </c>
      <c r="V137" s="6" t="s">
        <v>789</v>
      </c>
      <c r="W137" s="110" t="s">
        <v>318</v>
      </c>
      <c r="X137" s="109" t="s">
        <v>94</v>
      </c>
      <c r="Y137" s="110" t="s">
        <v>790</v>
      </c>
      <c r="Z137" s="6" t="s">
        <v>791</v>
      </c>
      <c r="AA137" s="6" t="s">
        <v>321</v>
      </c>
      <c r="AB137" s="6" t="s">
        <v>300</v>
      </c>
      <c r="AC137" s="6" t="s">
        <v>99</v>
      </c>
      <c r="AD137" s="110" t="s">
        <v>792</v>
      </c>
      <c r="AE137" s="109" t="s">
        <v>793</v>
      </c>
      <c r="AF137" s="6" t="s">
        <v>5387</v>
      </c>
      <c r="AG137" s="6" t="s">
        <v>5388</v>
      </c>
      <c r="AH137" s="6" t="s">
        <v>5713</v>
      </c>
      <c r="AI137" s="6" t="s">
        <v>5524</v>
      </c>
      <c r="AJ137" s="6" t="s">
        <v>5391</v>
      </c>
      <c r="AK137" s="6" t="s">
        <v>5392</v>
      </c>
      <c r="AL137" s="6" t="s">
        <v>5714</v>
      </c>
      <c r="AM137" s="6" t="s">
        <v>5526</v>
      </c>
      <c r="AN137" s="6" t="s">
        <v>5715</v>
      </c>
      <c r="AO137" s="6" t="s">
        <v>5396</v>
      </c>
      <c r="AP137" s="6" t="s">
        <v>5397</v>
      </c>
      <c r="AQ137" s="6" t="s">
        <v>5398</v>
      </c>
      <c r="AR137" s="6" t="s">
        <v>5716</v>
      </c>
      <c r="AS137" s="6" t="s">
        <v>5529</v>
      </c>
      <c r="AT137" s="6" t="s">
        <v>5401</v>
      </c>
      <c r="AU137" s="6" t="s">
        <v>5402</v>
      </c>
      <c r="AV137" s="6" t="s">
        <v>5717</v>
      </c>
      <c r="AW137" s="6" t="s">
        <v>5531</v>
      </c>
      <c r="AX137" s="6" t="s">
        <v>5718</v>
      </c>
      <c r="AY137" s="6" t="s">
        <v>5406</v>
      </c>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row>
    <row r="138" spans="1:111" x14ac:dyDescent="0.25">
      <c r="A138" s="6" t="s">
        <v>794</v>
      </c>
      <c r="B138" s="6">
        <v>44</v>
      </c>
      <c r="C138" s="6" t="s">
        <v>73</v>
      </c>
      <c r="D138" s="6" t="s">
        <v>74</v>
      </c>
      <c r="E138" s="6" t="s">
        <v>304</v>
      </c>
      <c r="F138" s="6" t="s">
        <v>305</v>
      </c>
      <c r="G138" s="6" t="s">
        <v>4198</v>
      </c>
      <c r="H138" s="6" t="s">
        <v>5107</v>
      </c>
      <c r="I138" s="6" t="s">
        <v>79</v>
      </c>
      <c r="J138" s="6" t="s">
        <v>796</v>
      </c>
      <c r="K138" s="6" t="s">
        <v>308</v>
      </c>
      <c r="L138" s="6" t="s">
        <v>797</v>
      </c>
      <c r="M138" s="110" t="s">
        <v>798</v>
      </c>
      <c r="N138" s="109" t="s">
        <v>799</v>
      </c>
      <c r="O138" s="110" t="s">
        <v>85</v>
      </c>
      <c r="P138" s="109" t="s">
        <v>86</v>
      </c>
      <c r="Q138" s="110" t="s">
        <v>800</v>
      </c>
      <c r="R138" s="109" t="s">
        <v>801</v>
      </c>
      <c r="S138" s="6" t="s">
        <v>802</v>
      </c>
      <c r="T138" s="6" t="s">
        <v>803</v>
      </c>
      <c r="U138" s="6" t="s">
        <v>316</v>
      </c>
      <c r="V138" s="6" t="s">
        <v>804</v>
      </c>
      <c r="W138" s="110" t="s">
        <v>318</v>
      </c>
      <c r="X138" s="109" t="s">
        <v>94</v>
      </c>
      <c r="Y138" s="110" t="s">
        <v>805</v>
      </c>
      <c r="Z138" s="6" t="s">
        <v>806</v>
      </c>
      <c r="AA138" s="6" t="s">
        <v>321</v>
      </c>
      <c r="AB138" s="6" t="s">
        <v>300</v>
      </c>
      <c r="AC138" s="6" t="s">
        <v>99</v>
      </c>
      <c r="AD138" s="110" t="s">
        <v>807</v>
      </c>
      <c r="AE138" s="109" t="s">
        <v>808</v>
      </c>
      <c r="AF138" s="6" t="s">
        <v>5387</v>
      </c>
      <c r="AG138" s="6" t="s">
        <v>5388</v>
      </c>
      <c r="AH138" s="6" t="s">
        <v>5719</v>
      </c>
      <c r="AI138" s="6" t="s">
        <v>5524</v>
      </c>
      <c r="AJ138" s="6" t="s">
        <v>5391</v>
      </c>
      <c r="AK138" s="6" t="s">
        <v>5392</v>
      </c>
      <c r="AL138" s="6" t="s">
        <v>5720</v>
      </c>
      <c r="AM138" s="6" t="s">
        <v>5526</v>
      </c>
      <c r="AN138" s="6" t="s">
        <v>5721</v>
      </c>
      <c r="AO138" s="6" t="s">
        <v>5396</v>
      </c>
      <c r="AP138" s="6" t="s">
        <v>5397</v>
      </c>
      <c r="AQ138" s="6" t="s">
        <v>5398</v>
      </c>
      <c r="AR138" s="6" t="s">
        <v>5722</v>
      </c>
      <c r="AS138" s="6" t="s">
        <v>5529</v>
      </c>
      <c r="AT138" s="6" t="s">
        <v>5401</v>
      </c>
      <c r="AU138" s="6" t="s">
        <v>5402</v>
      </c>
      <c r="AV138" s="6" t="s">
        <v>5723</v>
      </c>
      <c r="AW138" s="6" t="s">
        <v>5531</v>
      </c>
      <c r="AX138" s="6" t="s">
        <v>5724</v>
      </c>
      <c r="AY138" s="6" t="s">
        <v>5406</v>
      </c>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row>
    <row r="139" spans="1:111" x14ac:dyDescent="0.25">
      <c r="A139" s="6" t="s">
        <v>809</v>
      </c>
      <c r="B139" s="6">
        <v>45</v>
      </c>
      <c r="C139" s="6" t="s">
        <v>73</v>
      </c>
      <c r="D139" s="6" t="s">
        <v>74</v>
      </c>
      <c r="E139" s="6" t="s">
        <v>304</v>
      </c>
      <c r="F139" s="6" t="s">
        <v>305</v>
      </c>
      <c r="G139" s="6" t="s">
        <v>4202</v>
      </c>
      <c r="H139" s="6" t="s">
        <v>5108</v>
      </c>
      <c r="I139" s="6" t="s">
        <v>79</v>
      </c>
      <c r="J139" s="6" t="s">
        <v>811</v>
      </c>
      <c r="K139" s="6" t="s">
        <v>81</v>
      </c>
      <c r="L139" s="6" t="s">
        <v>812</v>
      </c>
      <c r="M139" s="110" t="s">
        <v>813</v>
      </c>
      <c r="N139" s="109" t="s">
        <v>814</v>
      </c>
      <c r="O139" s="110" t="s">
        <v>85</v>
      </c>
      <c r="P139" s="109" t="s">
        <v>86</v>
      </c>
      <c r="Q139" s="110" t="s">
        <v>815</v>
      </c>
      <c r="R139" s="109" t="s">
        <v>816</v>
      </c>
      <c r="S139" s="6" t="s">
        <v>817</v>
      </c>
      <c r="T139" s="6" t="s">
        <v>818</v>
      </c>
      <c r="U139" s="6" t="s">
        <v>316</v>
      </c>
      <c r="V139" s="6" t="s">
        <v>819</v>
      </c>
      <c r="W139" s="110" t="s">
        <v>318</v>
      </c>
      <c r="X139" s="109" t="s">
        <v>94</v>
      </c>
      <c r="Y139" s="110" t="s">
        <v>820</v>
      </c>
      <c r="Z139" s="6" t="s">
        <v>821</v>
      </c>
      <c r="AA139" s="6" t="s">
        <v>321</v>
      </c>
      <c r="AB139" s="6" t="s">
        <v>300</v>
      </c>
      <c r="AC139" s="6" t="s">
        <v>99</v>
      </c>
      <c r="AD139" s="110" t="s">
        <v>822</v>
      </c>
      <c r="AE139" s="109" t="s">
        <v>823</v>
      </c>
      <c r="AF139" s="6" t="s">
        <v>5387</v>
      </c>
      <c r="AG139" s="6" t="s">
        <v>5388</v>
      </c>
      <c r="AH139" s="6" t="s">
        <v>5725</v>
      </c>
      <c r="AI139" s="6" t="s">
        <v>5524</v>
      </c>
      <c r="AJ139" s="6" t="s">
        <v>5391</v>
      </c>
      <c r="AK139" s="6" t="s">
        <v>5392</v>
      </c>
      <c r="AL139" s="6" t="s">
        <v>5726</v>
      </c>
      <c r="AM139" s="6" t="s">
        <v>5526</v>
      </c>
      <c r="AN139" s="6" t="s">
        <v>5727</v>
      </c>
      <c r="AO139" s="6" t="s">
        <v>5396</v>
      </c>
      <c r="AP139" s="6" t="s">
        <v>5397</v>
      </c>
      <c r="AQ139" s="6" t="s">
        <v>5398</v>
      </c>
      <c r="AR139" s="6" t="s">
        <v>5728</v>
      </c>
      <c r="AS139" s="6" t="s">
        <v>5529</v>
      </c>
      <c r="AT139" s="6" t="s">
        <v>5401</v>
      </c>
      <c r="AU139" s="6" t="s">
        <v>5402</v>
      </c>
      <c r="AV139" s="6" t="s">
        <v>5729</v>
      </c>
      <c r="AW139" s="6" t="s">
        <v>5531</v>
      </c>
      <c r="AX139" s="6" t="s">
        <v>5730</v>
      </c>
      <c r="AY139" s="6" t="s">
        <v>5406</v>
      </c>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row>
    <row r="140" spans="1:111" x14ac:dyDescent="0.25">
      <c r="A140" s="6" t="s">
        <v>824</v>
      </c>
      <c r="B140" s="6">
        <v>46</v>
      </c>
      <c r="C140" s="6" t="s">
        <v>73</v>
      </c>
      <c r="D140" s="6" t="s">
        <v>74</v>
      </c>
      <c r="E140" s="6" t="s">
        <v>304</v>
      </c>
      <c r="F140" s="6" t="s">
        <v>305</v>
      </c>
      <c r="G140" s="6" t="s">
        <v>4212</v>
      </c>
      <c r="H140" s="6" t="s">
        <v>5109</v>
      </c>
      <c r="I140" s="6" t="s">
        <v>79</v>
      </c>
      <c r="J140" s="6" t="s">
        <v>826</v>
      </c>
      <c r="K140" s="6" t="s">
        <v>308</v>
      </c>
      <c r="L140" s="6" t="s">
        <v>827</v>
      </c>
      <c r="M140" s="110" t="s">
        <v>828</v>
      </c>
      <c r="N140" s="109" t="s">
        <v>829</v>
      </c>
      <c r="O140" s="110" t="s">
        <v>85</v>
      </c>
      <c r="P140" s="109" t="s">
        <v>86</v>
      </c>
      <c r="Q140" s="110" t="s">
        <v>830</v>
      </c>
      <c r="R140" s="109" t="s">
        <v>831</v>
      </c>
      <c r="S140" s="6" t="s">
        <v>832</v>
      </c>
      <c r="T140" s="6" t="s">
        <v>833</v>
      </c>
      <c r="U140" s="6" t="s">
        <v>316</v>
      </c>
      <c r="V140" s="6" t="s">
        <v>834</v>
      </c>
      <c r="W140" s="110" t="s">
        <v>318</v>
      </c>
      <c r="X140" s="109" t="s">
        <v>94</v>
      </c>
      <c r="Y140" s="110" t="s">
        <v>835</v>
      </c>
      <c r="Z140" s="6" t="s">
        <v>836</v>
      </c>
      <c r="AA140" s="6" t="s">
        <v>321</v>
      </c>
      <c r="AB140" s="6" t="s">
        <v>536</v>
      </c>
      <c r="AC140" s="6" t="s">
        <v>99</v>
      </c>
      <c r="AD140" s="110" t="s">
        <v>837</v>
      </c>
      <c r="AE140" s="109" t="s">
        <v>838</v>
      </c>
      <c r="AF140" s="6" t="s">
        <v>5387</v>
      </c>
      <c r="AG140" s="6" t="s">
        <v>5388</v>
      </c>
      <c r="AH140" s="6" t="s">
        <v>5731</v>
      </c>
      <c r="AI140" s="6" t="s">
        <v>5524</v>
      </c>
      <c r="AJ140" s="6" t="s">
        <v>5391</v>
      </c>
      <c r="AK140" s="6" t="s">
        <v>5392</v>
      </c>
      <c r="AL140" s="6" t="s">
        <v>5732</v>
      </c>
      <c r="AM140" s="6" t="s">
        <v>5526</v>
      </c>
      <c r="AN140" s="6" t="s">
        <v>5733</v>
      </c>
      <c r="AO140" s="6" t="s">
        <v>5396</v>
      </c>
      <c r="AP140" s="6" t="s">
        <v>5397</v>
      </c>
      <c r="AQ140" s="6" t="s">
        <v>5398</v>
      </c>
      <c r="AR140" s="6" t="s">
        <v>5734</v>
      </c>
      <c r="AS140" s="6" t="s">
        <v>5529</v>
      </c>
      <c r="AT140" s="6" t="s">
        <v>5401</v>
      </c>
      <c r="AU140" s="6" t="s">
        <v>5402</v>
      </c>
      <c r="AV140" s="6" t="s">
        <v>5735</v>
      </c>
      <c r="AW140" s="6" t="s">
        <v>5531</v>
      </c>
      <c r="AX140" s="6" t="s">
        <v>5736</v>
      </c>
      <c r="AY140" s="6" t="s">
        <v>5406</v>
      </c>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row>
    <row r="141" spans="1:111" x14ac:dyDescent="0.25">
      <c r="A141" s="6" t="s">
        <v>839</v>
      </c>
      <c r="B141" s="6">
        <v>47</v>
      </c>
      <c r="C141" s="6" t="s">
        <v>73</v>
      </c>
      <c r="D141" s="6" t="s">
        <v>74</v>
      </c>
      <c r="E141" s="6" t="s">
        <v>304</v>
      </c>
      <c r="F141" s="6" t="s">
        <v>305</v>
      </c>
      <c r="G141" s="6" t="s">
        <v>4190</v>
      </c>
      <c r="H141" s="6" t="s">
        <v>5110</v>
      </c>
      <c r="I141" s="6" t="s">
        <v>79</v>
      </c>
      <c r="J141" s="6" t="s">
        <v>841</v>
      </c>
      <c r="K141" s="6" t="s">
        <v>308</v>
      </c>
      <c r="L141" s="6" t="s">
        <v>842</v>
      </c>
      <c r="M141" s="110" t="s">
        <v>843</v>
      </c>
      <c r="N141" s="109" t="s">
        <v>844</v>
      </c>
      <c r="O141" s="110" t="s">
        <v>85</v>
      </c>
      <c r="P141" s="109" t="s">
        <v>86</v>
      </c>
      <c r="Q141" s="110" t="s">
        <v>845</v>
      </c>
      <c r="R141" s="109" t="s">
        <v>846</v>
      </c>
      <c r="S141" s="6" t="s">
        <v>847</v>
      </c>
      <c r="T141" s="6" t="s">
        <v>848</v>
      </c>
      <c r="U141" s="6" t="s">
        <v>316</v>
      </c>
      <c r="V141" s="6" t="s">
        <v>849</v>
      </c>
      <c r="W141" s="110" t="s">
        <v>318</v>
      </c>
      <c r="X141" s="109" t="s">
        <v>94</v>
      </c>
      <c r="Y141" s="110" t="s">
        <v>850</v>
      </c>
      <c r="Z141" s="6" t="s">
        <v>851</v>
      </c>
      <c r="AA141" s="6" t="s">
        <v>321</v>
      </c>
      <c r="AB141" s="6" t="s">
        <v>536</v>
      </c>
      <c r="AC141" s="6" t="s">
        <v>99</v>
      </c>
      <c r="AD141" s="110" t="s">
        <v>852</v>
      </c>
      <c r="AE141" s="109" t="s">
        <v>853</v>
      </c>
      <c r="AF141" s="6" t="s">
        <v>5387</v>
      </c>
      <c r="AG141" s="6" t="s">
        <v>5388</v>
      </c>
      <c r="AH141" s="6" t="s">
        <v>5737</v>
      </c>
      <c r="AI141" s="6" t="s">
        <v>5524</v>
      </c>
      <c r="AJ141" s="6" t="s">
        <v>5391</v>
      </c>
      <c r="AK141" s="6" t="s">
        <v>5392</v>
      </c>
      <c r="AL141" s="6" t="s">
        <v>5738</v>
      </c>
      <c r="AM141" s="6" t="s">
        <v>5526</v>
      </c>
      <c r="AN141" s="6" t="s">
        <v>5739</v>
      </c>
      <c r="AO141" s="6" t="s">
        <v>5396</v>
      </c>
      <c r="AP141" s="6" t="s">
        <v>5397</v>
      </c>
      <c r="AQ141" s="6" t="s">
        <v>5398</v>
      </c>
      <c r="AR141" s="6" t="s">
        <v>5740</v>
      </c>
      <c r="AS141" s="6" t="s">
        <v>5529</v>
      </c>
      <c r="AT141" s="6" t="s">
        <v>5401</v>
      </c>
      <c r="AU141" s="6" t="s">
        <v>5402</v>
      </c>
      <c r="AV141" s="6" t="s">
        <v>5741</v>
      </c>
      <c r="AW141" s="6" t="s">
        <v>5531</v>
      </c>
      <c r="AX141" s="6" t="s">
        <v>5742</v>
      </c>
      <c r="AY141" s="6" t="s">
        <v>5406</v>
      </c>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row>
    <row r="142" spans="1:111" x14ac:dyDescent="0.25">
      <c r="A142" s="6" t="s">
        <v>854</v>
      </c>
      <c r="B142" s="6">
        <v>48</v>
      </c>
      <c r="C142" s="6" t="s">
        <v>73</v>
      </c>
      <c r="D142" s="6" t="s">
        <v>74</v>
      </c>
      <c r="E142" s="6" t="s">
        <v>304</v>
      </c>
      <c r="F142" s="6" t="s">
        <v>305</v>
      </c>
      <c r="G142" s="6" t="s">
        <v>4138</v>
      </c>
      <c r="H142" s="6" t="s">
        <v>5111</v>
      </c>
      <c r="I142" s="6" t="s">
        <v>79</v>
      </c>
      <c r="J142" s="6" t="s">
        <v>856</v>
      </c>
      <c r="K142" s="6" t="s">
        <v>327</v>
      </c>
      <c r="L142" s="6" t="s">
        <v>857</v>
      </c>
      <c r="M142" s="110" t="s">
        <v>858</v>
      </c>
      <c r="N142" s="109" t="s">
        <v>859</v>
      </c>
      <c r="O142" s="110" t="s">
        <v>85</v>
      </c>
      <c r="P142" s="109" t="s">
        <v>86</v>
      </c>
      <c r="Q142" s="110" t="s">
        <v>860</v>
      </c>
      <c r="R142" s="109" t="s">
        <v>861</v>
      </c>
      <c r="S142" s="6" t="s">
        <v>862</v>
      </c>
      <c r="T142" s="6" t="s">
        <v>863</v>
      </c>
      <c r="U142" s="6" t="s">
        <v>316</v>
      </c>
      <c r="V142" s="6" t="s">
        <v>864</v>
      </c>
      <c r="W142" s="110" t="s">
        <v>318</v>
      </c>
      <c r="X142" s="109" t="s">
        <v>94</v>
      </c>
      <c r="Y142" s="110" t="s">
        <v>865</v>
      </c>
      <c r="Z142" s="6" t="s">
        <v>866</v>
      </c>
      <c r="AA142" s="6" t="s">
        <v>321</v>
      </c>
      <c r="AB142" s="6" t="s">
        <v>536</v>
      </c>
      <c r="AC142" s="6" t="s">
        <v>99</v>
      </c>
      <c r="AD142" s="110" t="s">
        <v>867</v>
      </c>
      <c r="AE142" s="109" t="s">
        <v>868</v>
      </c>
      <c r="AF142" s="6" t="s">
        <v>5387</v>
      </c>
      <c r="AG142" s="6" t="s">
        <v>5388</v>
      </c>
      <c r="AH142" s="6" t="s">
        <v>5743</v>
      </c>
      <c r="AI142" s="6" t="s">
        <v>5524</v>
      </c>
      <c r="AJ142" s="6" t="s">
        <v>5391</v>
      </c>
      <c r="AK142" s="6" t="s">
        <v>5392</v>
      </c>
      <c r="AL142" s="6" t="s">
        <v>5744</v>
      </c>
      <c r="AM142" s="6" t="s">
        <v>5526</v>
      </c>
      <c r="AN142" s="6" t="s">
        <v>5745</v>
      </c>
      <c r="AO142" s="6" t="s">
        <v>5396</v>
      </c>
      <c r="AP142" s="6" t="s">
        <v>5397</v>
      </c>
      <c r="AQ142" s="6" t="s">
        <v>5398</v>
      </c>
      <c r="AR142" s="6" t="s">
        <v>5746</v>
      </c>
      <c r="AS142" s="6" t="s">
        <v>5529</v>
      </c>
      <c r="AT142" s="6" t="s">
        <v>5401</v>
      </c>
      <c r="AU142" s="6" t="s">
        <v>5402</v>
      </c>
      <c r="AV142" s="6" t="s">
        <v>5747</v>
      </c>
      <c r="AW142" s="6" t="s">
        <v>5531</v>
      </c>
      <c r="AX142" s="6" t="s">
        <v>5748</v>
      </c>
      <c r="AY142" s="6" t="s">
        <v>5406</v>
      </c>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row>
    <row r="143" spans="1:111" x14ac:dyDescent="0.25">
      <c r="A143" s="6" t="s">
        <v>869</v>
      </c>
      <c r="B143" s="6">
        <v>49</v>
      </c>
      <c r="C143" s="6" t="s">
        <v>73</v>
      </c>
      <c r="D143" s="6" t="s">
        <v>74</v>
      </c>
      <c r="E143" s="6" t="s">
        <v>304</v>
      </c>
      <c r="F143" s="6" t="s">
        <v>305</v>
      </c>
      <c r="G143" s="6" t="s">
        <v>4065</v>
      </c>
      <c r="H143" s="6" t="s">
        <v>5112</v>
      </c>
      <c r="I143" s="6" t="s">
        <v>79</v>
      </c>
      <c r="J143" s="6" t="s">
        <v>871</v>
      </c>
      <c r="K143" s="6" t="s">
        <v>464</v>
      </c>
      <c r="L143" s="6" t="s">
        <v>872</v>
      </c>
      <c r="M143" s="110" t="s">
        <v>873</v>
      </c>
      <c r="N143" s="109" t="s">
        <v>874</v>
      </c>
      <c r="O143" s="110" t="s">
        <v>85</v>
      </c>
      <c r="P143" s="109" t="s">
        <v>86</v>
      </c>
      <c r="Q143" s="110" t="s">
        <v>875</v>
      </c>
      <c r="R143" s="109" t="s">
        <v>876</v>
      </c>
      <c r="S143" s="6" t="s">
        <v>877</v>
      </c>
      <c r="T143" s="6" t="s">
        <v>878</v>
      </c>
      <c r="U143" s="6" t="s">
        <v>316</v>
      </c>
      <c r="V143" s="6" t="s">
        <v>879</v>
      </c>
      <c r="W143" s="110" t="s">
        <v>318</v>
      </c>
      <c r="X143" s="109" t="s">
        <v>94</v>
      </c>
      <c r="Y143" s="110" t="s">
        <v>880</v>
      </c>
      <c r="Z143" s="6" t="s">
        <v>881</v>
      </c>
      <c r="AA143" s="6" t="s">
        <v>321</v>
      </c>
      <c r="AB143" s="6" t="s">
        <v>536</v>
      </c>
      <c r="AC143" s="6" t="s">
        <v>99</v>
      </c>
      <c r="AD143" s="110" t="s">
        <v>882</v>
      </c>
      <c r="AE143" s="109" t="s">
        <v>883</v>
      </c>
      <c r="AF143" s="6" t="s">
        <v>5387</v>
      </c>
      <c r="AG143" s="6" t="s">
        <v>5388</v>
      </c>
      <c r="AH143" s="6" t="s">
        <v>5749</v>
      </c>
      <c r="AI143" s="6" t="s">
        <v>5524</v>
      </c>
      <c r="AJ143" s="6" t="s">
        <v>5391</v>
      </c>
      <c r="AK143" s="6" t="s">
        <v>5392</v>
      </c>
      <c r="AL143" s="6" t="s">
        <v>5750</v>
      </c>
      <c r="AM143" s="6" t="s">
        <v>5526</v>
      </c>
      <c r="AN143" s="6" t="s">
        <v>5751</v>
      </c>
      <c r="AO143" s="6" t="s">
        <v>5396</v>
      </c>
      <c r="AP143" s="6" t="s">
        <v>5397</v>
      </c>
      <c r="AQ143" s="6" t="s">
        <v>5398</v>
      </c>
      <c r="AR143" s="6" t="s">
        <v>5752</v>
      </c>
      <c r="AS143" s="6" t="s">
        <v>5529</v>
      </c>
      <c r="AT143" s="6" t="s">
        <v>5401</v>
      </c>
      <c r="AU143" s="6" t="s">
        <v>5402</v>
      </c>
      <c r="AV143" s="6" t="s">
        <v>5753</v>
      </c>
      <c r="AW143" s="6" t="s">
        <v>5531</v>
      </c>
      <c r="AX143" s="6" t="s">
        <v>5754</v>
      </c>
      <c r="AY143" s="6" t="s">
        <v>5406</v>
      </c>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row>
    <row r="144" spans="1:111" x14ac:dyDescent="0.25">
      <c r="A144" s="6" t="s">
        <v>884</v>
      </c>
      <c r="B144" s="6">
        <v>50</v>
      </c>
      <c r="C144" s="6" t="s">
        <v>73</v>
      </c>
      <c r="D144" s="6" t="s">
        <v>74</v>
      </c>
      <c r="E144" s="6" t="s">
        <v>304</v>
      </c>
      <c r="F144" s="6" t="s">
        <v>305</v>
      </c>
      <c r="G144" s="6" t="s">
        <v>4083</v>
      </c>
      <c r="H144" s="6" t="s">
        <v>5113</v>
      </c>
      <c r="I144" s="6" t="s">
        <v>79</v>
      </c>
      <c r="J144" s="6" t="s">
        <v>886</v>
      </c>
      <c r="K144" s="6" t="s">
        <v>81</v>
      </c>
      <c r="L144" s="6" t="s">
        <v>887</v>
      </c>
      <c r="M144" s="110" t="s">
        <v>888</v>
      </c>
      <c r="N144" s="109" t="s">
        <v>889</v>
      </c>
      <c r="O144" s="110" t="s">
        <v>85</v>
      </c>
      <c r="P144" s="109" t="s">
        <v>86</v>
      </c>
      <c r="Q144" s="110" t="s">
        <v>890</v>
      </c>
      <c r="R144" s="109" t="s">
        <v>891</v>
      </c>
      <c r="S144" s="6" t="s">
        <v>892</v>
      </c>
      <c r="T144" s="6" t="s">
        <v>893</v>
      </c>
      <c r="U144" s="6" t="s">
        <v>316</v>
      </c>
      <c r="V144" s="6" t="s">
        <v>894</v>
      </c>
      <c r="W144" s="110" t="s">
        <v>318</v>
      </c>
      <c r="X144" s="109" t="s">
        <v>94</v>
      </c>
      <c r="Y144" s="110" t="s">
        <v>895</v>
      </c>
      <c r="Z144" s="6" t="s">
        <v>896</v>
      </c>
      <c r="AA144" s="6" t="s">
        <v>321</v>
      </c>
      <c r="AB144" s="6" t="s">
        <v>897</v>
      </c>
      <c r="AC144" s="6" t="s">
        <v>99</v>
      </c>
      <c r="AD144" s="110" t="s">
        <v>898</v>
      </c>
      <c r="AE144" s="109" t="s">
        <v>899</v>
      </c>
      <c r="AF144" s="6" t="s">
        <v>5387</v>
      </c>
      <c r="AG144" s="6" t="s">
        <v>5388</v>
      </c>
      <c r="AH144" s="6" t="s">
        <v>5755</v>
      </c>
      <c r="AI144" s="6" t="s">
        <v>5524</v>
      </c>
      <c r="AJ144" s="6" t="s">
        <v>5391</v>
      </c>
      <c r="AK144" s="6" t="s">
        <v>5392</v>
      </c>
      <c r="AL144" s="6" t="s">
        <v>5756</v>
      </c>
      <c r="AM144" s="6" t="s">
        <v>5526</v>
      </c>
      <c r="AN144" s="6" t="s">
        <v>5757</v>
      </c>
      <c r="AO144" s="6" t="s">
        <v>5396</v>
      </c>
      <c r="AP144" s="6" t="s">
        <v>5397</v>
      </c>
      <c r="AQ144" s="6" t="s">
        <v>5398</v>
      </c>
      <c r="AR144" s="6" t="s">
        <v>5758</v>
      </c>
      <c r="AS144" s="6" t="s">
        <v>5529</v>
      </c>
      <c r="AT144" s="6" t="s">
        <v>5401</v>
      </c>
      <c r="AU144" s="6" t="s">
        <v>5402</v>
      </c>
      <c r="AV144" s="6" t="s">
        <v>5759</v>
      </c>
      <c r="AW144" s="6" t="s">
        <v>5531</v>
      </c>
      <c r="AX144" s="6" t="s">
        <v>5760</v>
      </c>
      <c r="AY144" s="6" t="s">
        <v>5406</v>
      </c>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row>
    <row r="145" spans="1:111" x14ac:dyDescent="0.25">
      <c r="A145" s="6" t="s">
        <v>900</v>
      </c>
      <c r="B145" s="6">
        <v>51</v>
      </c>
      <c r="C145" s="6" t="s">
        <v>901</v>
      </c>
      <c r="D145" s="6" t="s">
        <v>902</v>
      </c>
      <c r="E145" s="6" t="s">
        <v>304</v>
      </c>
      <c r="F145" s="6" t="s">
        <v>305</v>
      </c>
      <c r="G145" s="6" t="s">
        <v>4164</v>
      </c>
      <c r="H145" s="6" t="s">
        <v>5114</v>
      </c>
      <c r="I145" s="6" t="s">
        <v>79</v>
      </c>
      <c r="J145" s="6" t="s">
        <v>904</v>
      </c>
      <c r="K145" s="6" t="s">
        <v>464</v>
      </c>
      <c r="L145" s="6" t="s">
        <v>212</v>
      </c>
      <c r="M145" s="110" t="s">
        <v>905</v>
      </c>
      <c r="N145" s="109" t="s">
        <v>906</v>
      </c>
      <c r="O145" s="110" t="s">
        <v>85</v>
      </c>
      <c r="P145" s="109" t="s">
        <v>86</v>
      </c>
      <c r="Q145" s="110" t="s">
        <v>907</v>
      </c>
      <c r="R145" s="109" t="s">
        <v>908</v>
      </c>
      <c r="S145" s="6" t="s">
        <v>909</v>
      </c>
      <c r="T145" s="6" t="s">
        <v>910</v>
      </c>
      <c r="U145" s="6" t="s">
        <v>316</v>
      </c>
      <c r="V145" s="6" t="s">
        <v>212</v>
      </c>
      <c r="W145" s="110" t="s">
        <v>318</v>
      </c>
      <c r="X145" s="109" t="s">
        <v>94</v>
      </c>
      <c r="Y145" s="110" t="s">
        <v>911</v>
      </c>
      <c r="Z145" s="6" t="s">
        <v>912</v>
      </c>
      <c r="AA145" s="6" t="s">
        <v>321</v>
      </c>
      <c r="AB145" s="6" t="s">
        <v>897</v>
      </c>
      <c r="AC145" s="6" t="s">
        <v>99</v>
      </c>
      <c r="AD145" s="110" t="s">
        <v>913</v>
      </c>
      <c r="AE145" s="109" t="s">
        <v>914</v>
      </c>
      <c r="AF145" s="6" t="s">
        <v>5387</v>
      </c>
      <c r="AG145" s="6" t="s">
        <v>5388</v>
      </c>
      <c r="AH145" s="6" t="s">
        <v>5761</v>
      </c>
      <c r="AI145" s="6" t="s">
        <v>5524</v>
      </c>
      <c r="AJ145" s="6" t="s">
        <v>5391</v>
      </c>
      <c r="AK145" s="6" t="s">
        <v>5392</v>
      </c>
      <c r="AL145" s="6" t="s">
        <v>5762</v>
      </c>
      <c r="AM145" s="6" t="s">
        <v>5526</v>
      </c>
      <c r="AN145" s="6" t="s">
        <v>5471</v>
      </c>
      <c r="AO145" s="6" t="s">
        <v>5396</v>
      </c>
      <c r="AP145" s="6" t="s">
        <v>5397</v>
      </c>
      <c r="AQ145" s="6" t="s">
        <v>5398</v>
      </c>
      <c r="AR145" s="6" t="s">
        <v>5763</v>
      </c>
      <c r="AS145" s="6" t="s">
        <v>5529</v>
      </c>
      <c r="AT145" s="6" t="s">
        <v>5401</v>
      </c>
      <c r="AU145" s="6" t="s">
        <v>5402</v>
      </c>
      <c r="AV145" s="6" t="s">
        <v>5764</v>
      </c>
      <c r="AW145" s="6" t="s">
        <v>5531</v>
      </c>
      <c r="AX145" s="6" t="s">
        <v>5476</v>
      </c>
      <c r="AY145" s="6" t="s">
        <v>5406</v>
      </c>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row>
    <row r="146" spans="1:111" x14ac:dyDescent="0.25">
      <c r="A146" s="6" t="s">
        <v>915</v>
      </c>
      <c r="B146" s="6">
        <v>52</v>
      </c>
      <c r="C146" s="6" t="s">
        <v>901</v>
      </c>
      <c r="D146" s="6" t="s">
        <v>902</v>
      </c>
      <c r="E146" s="6" t="s">
        <v>916</v>
      </c>
      <c r="F146" s="6" t="s">
        <v>917</v>
      </c>
      <c r="G146" s="6" t="s">
        <v>4885</v>
      </c>
      <c r="H146" s="6" t="s">
        <v>5115</v>
      </c>
      <c r="I146" s="6" t="s">
        <v>919</v>
      </c>
      <c r="J146" s="6" t="s">
        <v>920</v>
      </c>
      <c r="K146" s="6" t="s">
        <v>308</v>
      </c>
      <c r="L146" s="6" t="s">
        <v>921</v>
      </c>
      <c r="M146" s="110" t="s">
        <v>922</v>
      </c>
      <c r="N146" s="109" t="s">
        <v>923</v>
      </c>
      <c r="O146" s="110" t="s">
        <v>85</v>
      </c>
      <c r="P146" s="109" t="s">
        <v>86</v>
      </c>
      <c r="Q146" s="110" t="s">
        <v>924</v>
      </c>
      <c r="R146" s="109" t="s">
        <v>925</v>
      </c>
      <c r="S146" s="6" t="s">
        <v>926</v>
      </c>
      <c r="T146" s="6" t="s">
        <v>927</v>
      </c>
      <c r="U146" s="6" t="s">
        <v>928</v>
      </c>
      <c r="V146" s="6" t="s">
        <v>929</v>
      </c>
      <c r="W146" s="110" t="s">
        <v>930</v>
      </c>
      <c r="X146" s="109" t="s">
        <v>94</v>
      </c>
      <c r="Y146" s="110" t="s">
        <v>931</v>
      </c>
      <c r="Z146" s="6" t="s">
        <v>932</v>
      </c>
      <c r="AA146" s="6" t="s">
        <v>933</v>
      </c>
      <c r="AB146" s="6" t="s">
        <v>489</v>
      </c>
      <c r="AC146" s="6" t="s">
        <v>99</v>
      </c>
      <c r="AD146" s="110" t="s">
        <v>934</v>
      </c>
      <c r="AE146" s="109" t="s">
        <v>935</v>
      </c>
      <c r="AF146" s="6" t="s">
        <v>5387</v>
      </c>
      <c r="AG146" s="6" t="s">
        <v>5765</v>
      </c>
      <c r="AH146" s="6" t="s">
        <v>5766</v>
      </c>
      <c r="AI146" s="6" t="s">
        <v>5767</v>
      </c>
      <c r="AJ146" s="6" t="s">
        <v>5391</v>
      </c>
      <c r="AK146" s="6" t="s">
        <v>5392</v>
      </c>
      <c r="AL146" s="6" t="s">
        <v>5768</v>
      </c>
      <c r="AM146" s="6" t="s">
        <v>5769</v>
      </c>
      <c r="AN146" s="6" t="s">
        <v>5770</v>
      </c>
      <c r="AO146" s="6" t="s">
        <v>5396</v>
      </c>
      <c r="AP146" s="6" t="s">
        <v>5397</v>
      </c>
      <c r="AQ146" s="6" t="s">
        <v>5771</v>
      </c>
      <c r="AR146" s="6" t="s">
        <v>5772</v>
      </c>
      <c r="AS146" s="6" t="s">
        <v>5773</v>
      </c>
      <c r="AT146" s="6" t="s">
        <v>5401</v>
      </c>
      <c r="AU146" s="6" t="s">
        <v>5402</v>
      </c>
      <c r="AV146" s="6" t="s">
        <v>5774</v>
      </c>
      <c r="AW146" s="6" t="s">
        <v>5775</v>
      </c>
      <c r="AX146" s="6" t="s">
        <v>5776</v>
      </c>
      <c r="AY146" s="6" t="s">
        <v>5406</v>
      </c>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row>
    <row r="147" spans="1:111" x14ac:dyDescent="0.25">
      <c r="A147" s="6" t="s">
        <v>936</v>
      </c>
      <c r="B147" s="6">
        <v>53</v>
      </c>
      <c r="C147" s="6" t="s">
        <v>901</v>
      </c>
      <c r="D147" s="6" t="s">
        <v>902</v>
      </c>
      <c r="E147" s="6" t="s">
        <v>916</v>
      </c>
      <c r="F147" s="6" t="s">
        <v>937</v>
      </c>
      <c r="G147" s="6" t="s">
        <v>4886</v>
      </c>
      <c r="H147" s="6" t="s">
        <v>5116</v>
      </c>
      <c r="I147" s="6" t="s">
        <v>939</v>
      </c>
      <c r="J147" s="6" t="s">
        <v>940</v>
      </c>
      <c r="K147" s="6" t="s">
        <v>81</v>
      </c>
      <c r="L147" s="6" t="s">
        <v>941</v>
      </c>
      <c r="M147" s="110" t="s">
        <v>942</v>
      </c>
      <c r="N147" s="109" t="s">
        <v>943</v>
      </c>
      <c r="O147" s="110" t="s">
        <v>85</v>
      </c>
      <c r="P147" s="109" t="s">
        <v>86</v>
      </c>
      <c r="Q147" s="110" t="s">
        <v>944</v>
      </c>
      <c r="R147" s="109" t="s">
        <v>945</v>
      </c>
      <c r="S147" s="6" t="s">
        <v>946</v>
      </c>
      <c r="T147" s="6" t="s">
        <v>947</v>
      </c>
      <c r="U147" s="6" t="s">
        <v>948</v>
      </c>
      <c r="V147" s="6" t="s">
        <v>949</v>
      </c>
      <c r="W147" s="110" t="s">
        <v>950</v>
      </c>
      <c r="X147" s="109" t="s">
        <v>94</v>
      </c>
      <c r="Y147" s="110" t="s">
        <v>951</v>
      </c>
      <c r="Z147" s="6" t="s">
        <v>952</v>
      </c>
      <c r="AA147" s="6" t="s">
        <v>953</v>
      </c>
      <c r="AB147" s="6" t="s">
        <v>489</v>
      </c>
      <c r="AC147" s="6" t="s">
        <v>99</v>
      </c>
      <c r="AD147" s="110" t="s">
        <v>954</v>
      </c>
      <c r="AE147" s="109" t="s">
        <v>955</v>
      </c>
      <c r="AF147" s="6" t="s">
        <v>5387</v>
      </c>
      <c r="AG147" s="6" t="s">
        <v>5777</v>
      </c>
      <c r="AH147" s="6" t="s">
        <v>5778</v>
      </c>
      <c r="AI147" s="6" t="s">
        <v>5779</v>
      </c>
      <c r="AJ147" s="6" t="s">
        <v>5391</v>
      </c>
      <c r="AK147" s="6" t="s">
        <v>5392</v>
      </c>
      <c r="AL147" s="6" t="s">
        <v>5780</v>
      </c>
      <c r="AM147" s="6" t="s">
        <v>5781</v>
      </c>
      <c r="AN147" s="6" t="s">
        <v>5782</v>
      </c>
      <c r="AO147" s="6" t="s">
        <v>5396</v>
      </c>
      <c r="AP147" s="6" t="s">
        <v>5397</v>
      </c>
      <c r="AQ147" s="6" t="s">
        <v>5783</v>
      </c>
      <c r="AR147" s="6" t="s">
        <v>5784</v>
      </c>
      <c r="AS147" s="6" t="s">
        <v>5785</v>
      </c>
      <c r="AT147" s="6" t="s">
        <v>5401</v>
      </c>
      <c r="AU147" s="6" t="s">
        <v>5402</v>
      </c>
      <c r="AV147" s="6" t="s">
        <v>5786</v>
      </c>
      <c r="AW147" s="6" t="s">
        <v>5787</v>
      </c>
      <c r="AX147" s="6" t="s">
        <v>5788</v>
      </c>
      <c r="AY147" s="6" t="s">
        <v>5406</v>
      </c>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row>
    <row r="148" spans="1:111" x14ac:dyDescent="0.25">
      <c r="A148" s="6" t="s">
        <v>956</v>
      </c>
      <c r="B148" s="6">
        <v>54</v>
      </c>
      <c r="C148" s="6" t="s">
        <v>901</v>
      </c>
      <c r="D148" s="6" t="s">
        <v>902</v>
      </c>
      <c r="E148" s="6" t="s">
        <v>916</v>
      </c>
      <c r="F148" s="6" t="s">
        <v>957</v>
      </c>
      <c r="G148" s="6" t="s">
        <v>4887</v>
      </c>
      <c r="H148" s="6" t="s">
        <v>5117</v>
      </c>
      <c r="I148" s="6" t="s">
        <v>959</v>
      </c>
      <c r="J148" s="6" t="s">
        <v>960</v>
      </c>
      <c r="K148" s="6" t="s">
        <v>961</v>
      </c>
      <c r="L148" s="6" t="s">
        <v>212</v>
      </c>
      <c r="M148" s="110" t="s">
        <v>962</v>
      </c>
      <c r="N148" s="109" t="s">
        <v>963</v>
      </c>
      <c r="O148" s="110" t="s">
        <v>85</v>
      </c>
      <c r="P148" s="109" t="s">
        <v>86</v>
      </c>
      <c r="Q148" s="110" t="s">
        <v>964</v>
      </c>
      <c r="R148" s="109" t="s">
        <v>965</v>
      </c>
      <c r="S148" s="6" t="s">
        <v>966</v>
      </c>
      <c r="T148" s="6" t="s">
        <v>967</v>
      </c>
      <c r="U148" s="6" t="s">
        <v>968</v>
      </c>
      <c r="V148" s="6" t="s">
        <v>969</v>
      </c>
      <c r="W148" s="110" t="s">
        <v>970</v>
      </c>
      <c r="X148" s="109" t="s">
        <v>94</v>
      </c>
      <c r="Y148" s="110" t="s">
        <v>971</v>
      </c>
      <c r="Z148" s="6" t="s">
        <v>972</v>
      </c>
      <c r="AA148" s="6" t="s">
        <v>973</v>
      </c>
      <c r="AB148" s="6" t="s">
        <v>974</v>
      </c>
      <c r="AC148" s="6" t="s">
        <v>99</v>
      </c>
      <c r="AD148" s="110" t="s">
        <v>975</v>
      </c>
      <c r="AE148" s="109" t="s">
        <v>976</v>
      </c>
      <c r="AF148" s="6" t="s">
        <v>5387</v>
      </c>
      <c r="AG148" s="6" t="s">
        <v>5789</v>
      </c>
      <c r="AH148" s="6" t="s">
        <v>5790</v>
      </c>
      <c r="AI148" s="6" t="s">
        <v>5791</v>
      </c>
      <c r="AJ148" s="6" t="s">
        <v>5391</v>
      </c>
      <c r="AK148" s="6" t="s">
        <v>5392</v>
      </c>
      <c r="AL148" s="6" t="s">
        <v>5792</v>
      </c>
      <c r="AM148" s="6" t="s">
        <v>5793</v>
      </c>
      <c r="AN148" s="6" t="s">
        <v>5471</v>
      </c>
      <c r="AO148" s="6" t="s">
        <v>5396</v>
      </c>
      <c r="AP148" s="6" t="s">
        <v>5397</v>
      </c>
      <c r="AQ148" s="6" t="s">
        <v>5794</v>
      </c>
      <c r="AR148" s="6" t="s">
        <v>5795</v>
      </c>
      <c r="AS148" s="6" t="s">
        <v>5796</v>
      </c>
      <c r="AT148" s="6" t="s">
        <v>5401</v>
      </c>
      <c r="AU148" s="6" t="s">
        <v>5402</v>
      </c>
      <c r="AV148" s="6" t="s">
        <v>5797</v>
      </c>
      <c r="AW148" s="6" t="s">
        <v>5798</v>
      </c>
      <c r="AX148" s="6" t="s">
        <v>5476</v>
      </c>
      <c r="AY148" s="6" t="s">
        <v>5406</v>
      </c>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row>
    <row r="149" spans="1:111" x14ac:dyDescent="0.25">
      <c r="A149" s="6" t="s">
        <v>977</v>
      </c>
      <c r="B149" s="6">
        <v>55</v>
      </c>
      <c r="C149" s="6" t="s">
        <v>901</v>
      </c>
      <c r="D149" s="6" t="s">
        <v>902</v>
      </c>
      <c r="E149" s="6" t="s">
        <v>916</v>
      </c>
      <c r="F149" s="6" t="s">
        <v>978</v>
      </c>
      <c r="G149" s="6" t="s">
        <v>4888</v>
      </c>
      <c r="H149" s="6" t="s">
        <v>5118</v>
      </c>
      <c r="I149" s="6" t="s">
        <v>919</v>
      </c>
      <c r="J149" s="6" t="s">
        <v>981</v>
      </c>
      <c r="K149" s="6" t="s">
        <v>81</v>
      </c>
      <c r="L149" s="6" t="s">
        <v>982</v>
      </c>
      <c r="M149" s="110" t="s">
        <v>983</v>
      </c>
      <c r="N149" s="109" t="s">
        <v>984</v>
      </c>
      <c r="O149" s="110" t="s">
        <v>85</v>
      </c>
      <c r="P149" s="109" t="s">
        <v>86</v>
      </c>
      <c r="Q149" s="110" t="s">
        <v>985</v>
      </c>
      <c r="R149" s="109" t="s">
        <v>986</v>
      </c>
      <c r="S149" s="6" t="s">
        <v>987</v>
      </c>
      <c r="T149" s="6" t="s">
        <v>988</v>
      </c>
      <c r="U149" s="6" t="s">
        <v>989</v>
      </c>
      <c r="V149" s="6" t="s">
        <v>990</v>
      </c>
      <c r="W149" s="110" t="s">
        <v>991</v>
      </c>
      <c r="X149" s="109" t="s">
        <v>94</v>
      </c>
      <c r="Y149" s="110" t="s">
        <v>992</v>
      </c>
      <c r="Z149" s="6" t="s">
        <v>993</v>
      </c>
      <c r="AA149" s="6" t="s">
        <v>994</v>
      </c>
      <c r="AB149" s="6" t="s">
        <v>489</v>
      </c>
      <c r="AC149" s="6" t="s">
        <v>99</v>
      </c>
      <c r="AD149" s="110" t="s">
        <v>995</v>
      </c>
      <c r="AE149" s="109" t="s">
        <v>996</v>
      </c>
      <c r="AF149" s="6" t="s">
        <v>5387</v>
      </c>
      <c r="AG149" s="6" t="s">
        <v>5765</v>
      </c>
      <c r="AH149" s="6" t="s">
        <v>5799</v>
      </c>
      <c r="AI149" s="6" t="s">
        <v>5800</v>
      </c>
      <c r="AJ149" s="6" t="s">
        <v>5391</v>
      </c>
      <c r="AK149" s="6" t="s">
        <v>5392</v>
      </c>
      <c r="AL149" s="6" t="s">
        <v>5801</v>
      </c>
      <c r="AM149" s="6" t="s">
        <v>5802</v>
      </c>
      <c r="AN149" s="6" t="s">
        <v>5803</v>
      </c>
      <c r="AO149" s="6" t="s">
        <v>5396</v>
      </c>
      <c r="AP149" s="6" t="s">
        <v>5397</v>
      </c>
      <c r="AQ149" s="6" t="s">
        <v>5771</v>
      </c>
      <c r="AR149" s="6" t="s">
        <v>5804</v>
      </c>
      <c r="AS149" s="6" t="s">
        <v>5805</v>
      </c>
      <c r="AT149" s="6" t="s">
        <v>5401</v>
      </c>
      <c r="AU149" s="6" t="s">
        <v>5402</v>
      </c>
      <c r="AV149" s="6" t="s">
        <v>5806</v>
      </c>
      <c r="AW149" s="6" t="s">
        <v>5807</v>
      </c>
      <c r="AX149" s="6" t="s">
        <v>5808</v>
      </c>
      <c r="AY149" s="6" t="s">
        <v>5406</v>
      </c>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row>
    <row r="150" spans="1:111" x14ac:dyDescent="0.25">
      <c r="A150" s="6" t="s">
        <v>997</v>
      </c>
      <c r="B150" s="6">
        <v>56</v>
      </c>
      <c r="C150" s="6" t="s">
        <v>901</v>
      </c>
      <c r="D150" s="6" t="s">
        <v>902</v>
      </c>
      <c r="E150" s="6" t="s">
        <v>916</v>
      </c>
      <c r="F150" s="6" t="s">
        <v>998</v>
      </c>
      <c r="G150" s="6" t="s">
        <v>4889</v>
      </c>
      <c r="H150" s="6" t="s">
        <v>5119</v>
      </c>
      <c r="I150" s="6" t="s">
        <v>1000</v>
      </c>
      <c r="J150" s="6" t="s">
        <v>1001</v>
      </c>
      <c r="K150" s="6" t="s">
        <v>81</v>
      </c>
      <c r="L150" s="6" t="s">
        <v>1002</v>
      </c>
      <c r="M150" s="110" t="s">
        <v>1003</v>
      </c>
      <c r="N150" s="109" t="s">
        <v>1004</v>
      </c>
      <c r="O150" s="110" t="s">
        <v>85</v>
      </c>
      <c r="P150" s="109" t="s">
        <v>86</v>
      </c>
      <c r="Q150" s="110" t="s">
        <v>1005</v>
      </c>
      <c r="R150" s="109" t="s">
        <v>1006</v>
      </c>
      <c r="S150" s="6" t="s">
        <v>1007</v>
      </c>
      <c r="T150" s="6" t="s">
        <v>1008</v>
      </c>
      <c r="U150" s="6" t="s">
        <v>1009</v>
      </c>
      <c r="V150" s="6" t="s">
        <v>1010</v>
      </c>
      <c r="W150" s="110" t="s">
        <v>1011</v>
      </c>
      <c r="X150" s="109" t="s">
        <v>94</v>
      </c>
      <c r="Y150" s="110" t="s">
        <v>1012</v>
      </c>
      <c r="Z150" s="6" t="s">
        <v>1013</v>
      </c>
      <c r="AA150" s="6" t="s">
        <v>1014</v>
      </c>
      <c r="AB150" s="6" t="s">
        <v>489</v>
      </c>
      <c r="AC150" s="6" t="s">
        <v>99</v>
      </c>
      <c r="AD150" s="110" t="s">
        <v>1015</v>
      </c>
      <c r="AE150" s="109" t="s">
        <v>1016</v>
      </c>
      <c r="AF150" s="6" t="s">
        <v>5387</v>
      </c>
      <c r="AG150" s="6" t="s">
        <v>5809</v>
      </c>
      <c r="AH150" s="6" t="s">
        <v>5810</v>
      </c>
      <c r="AI150" s="6" t="s">
        <v>5811</v>
      </c>
      <c r="AJ150" s="6" t="s">
        <v>5391</v>
      </c>
      <c r="AK150" s="6" t="s">
        <v>5392</v>
      </c>
      <c r="AL150" s="6" t="s">
        <v>5812</v>
      </c>
      <c r="AM150" s="6" t="s">
        <v>5813</v>
      </c>
      <c r="AN150" s="6" t="s">
        <v>5814</v>
      </c>
      <c r="AO150" s="6" t="s">
        <v>5396</v>
      </c>
      <c r="AP150" s="6" t="s">
        <v>5397</v>
      </c>
      <c r="AQ150" s="6" t="s">
        <v>5815</v>
      </c>
      <c r="AR150" s="6" t="s">
        <v>5816</v>
      </c>
      <c r="AS150" s="6" t="s">
        <v>5817</v>
      </c>
      <c r="AT150" s="6" t="s">
        <v>5401</v>
      </c>
      <c r="AU150" s="6" t="s">
        <v>5402</v>
      </c>
      <c r="AV150" s="6" t="s">
        <v>5818</v>
      </c>
      <c r="AW150" s="6" t="s">
        <v>5819</v>
      </c>
      <c r="AX150" s="6" t="s">
        <v>5820</v>
      </c>
      <c r="AY150" s="6" t="s">
        <v>5406</v>
      </c>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row>
    <row r="151" spans="1:111" x14ac:dyDescent="0.25">
      <c r="A151" s="6" t="s">
        <v>1017</v>
      </c>
      <c r="B151" s="6">
        <v>57</v>
      </c>
      <c r="C151" s="6" t="s">
        <v>901</v>
      </c>
      <c r="D151" s="6" t="s">
        <v>902</v>
      </c>
      <c r="E151" s="6" t="s">
        <v>916</v>
      </c>
      <c r="F151" s="6" t="s">
        <v>1018</v>
      </c>
      <c r="G151" s="6" t="s">
        <v>4890</v>
      </c>
      <c r="H151" s="6" t="s">
        <v>5120</v>
      </c>
      <c r="I151" s="6" t="s">
        <v>959</v>
      </c>
      <c r="J151" s="6" t="s">
        <v>1020</v>
      </c>
      <c r="K151" s="6" t="s">
        <v>327</v>
      </c>
      <c r="L151" s="6" t="s">
        <v>1021</v>
      </c>
      <c r="M151" s="110" t="s">
        <v>1022</v>
      </c>
      <c r="N151" s="109" t="s">
        <v>1023</v>
      </c>
      <c r="O151" s="110" t="s">
        <v>85</v>
      </c>
      <c r="P151" s="109" t="s">
        <v>86</v>
      </c>
      <c r="Q151" s="110" t="s">
        <v>1024</v>
      </c>
      <c r="R151" s="109" t="s">
        <v>1025</v>
      </c>
      <c r="S151" s="6" t="s">
        <v>1026</v>
      </c>
      <c r="T151" s="6" t="s">
        <v>1027</v>
      </c>
      <c r="U151" s="6" t="s">
        <v>1028</v>
      </c>
      <c r="V151" s="6" t="s">
        <v>1029</v>
      </c>
      <c r="W151" s="110" t="s">
        <v>1030</v>
      </c>
      <c r="X151" s="109" t="s">
        <v>94</v>
      </c>
      <c r="Y151" s="110" t="s">
        <v>1031</v>
      </c>
      <c r="Z151" s="6" t="s">
        <v>1032</v>
      </c>
      <c r="AA151" s="6" t="s">
        <v>1033</v>
      </c>
      <c r="AB151" s="6" t="s">
        <v>974</v>
      </c>
      <c r="AC151" s="6" t="s">
        <v>99</v>
      </c>
      <c r="AD151" s="110" t="s">
        <v>1034</v>
      </c>
      <c r="AE151" s="109" t="s">
        <v>1035</v>
      </c>
      <c r="AF151" s="6" t="s">
        <v>5387</v>
      </c>
      <c r="AG151" s="6" t="s">
        <v>5789</v>
      </c>
      <c r="AH151" s="6" t="s">
        <v>5821</v>
      </c>
      <c r="AI151" s="6" t="s">
        <v>5822</v>
      </c>
      <c r="AJ151" s="6" t="s">
        <v>5391</v>
      </c>
      <c r="AK151" s="6" t="s">
        <v>5392</v>
      </c>
      <c r="AL151" s="6" t="s">
        <v>5823</v>
      </c>
      <c r="AM151" s="6" t="s">
        <v>5824</v>
      </c>
      <c r="AN151" s="6" t="s">
        <v>5825</v>
      </c>
      <c r="AO151" s="6" t="s">
        <v>5396</v>
      </c>
      <c r="AP151" s="6" t="s">
        <v>5397</v>
      </c>
      <c r="AQ151" s="6" t="s">
        <v>5794</v>
      </c>
      <c r="AR151" s="6" t="s">
        <v>5826</v>
      </c>
      <c r="AS151" s="6" t="s">
        <v>5827</v>
      </c>
      <c r="AT151" s="6" t="s">
        <v>5401</v>
      </c>
      <c r="AU151" s="6" t="s">
        <v>5402</v>
      </c>
      <c r="AV151" s="6" t="s">
        <v>5828</v>
      </c>
      <c r="AW151" s="6" t="s">
        <v>5829</v>
      </c>
      <c r="AX151" s="6" t="s">
        <v>5830</v>
      </c>
      <c r="AY151" s="6" t="s">
        <v>5406</v>
      </c>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row>
    <row r="152" spans="1:111" x14ac:dyDescent="0.25">
      <c r="A152" s="6" t="s">
        <v>1036</v>
      </c>
      <c r="B152" s="6">
        <v>58</v>
      </c>
      <c r="C152" s="6" t="s">
        <v>901</v>
      </c>
      <c r="D152" s="6" t="s">
        <v>902</v>
      </c>
      <c r="E152" s="6" t="s">
        <v>916</v>
      </c>
      <c r="F152" s="6" t="s">
        <v>1037</v>
      </c>
      <c r="G152" s="6" t="s">
        <v>4891</v>
      </c>
      <c r="H152" s="6" t="s">
        <v>5121</v>
      </c>
      <c r="I152" s="6" t="s">
        <v>1040</v>
      </c>
      <c r="J152" s="6" t="s">
        <v>1041</v>
      </c>
      <c r="K152" s="6" t="s">
        <v>81</v>
      </c>
      <c r="L152" s="6" t="s">
        <v>1042</v>
      </c>
      <c r="M152" s="110" t="s">
        <v>1043</v>
      </c>
      <c r="N152" s="109" t="s">
        <v>1044</v>
      </c>
      <c r="O152" s="110" t="s">
        <v>85</v>
      </c>
      <c r="P152" s="109" t="s">
        <v>86</v>
      </c>
      <c r="Q152" s="110" t="s">
        <v>1045</v>
      </c>
      <c r="R152" s="109" t="s">
        <v>1046</v>
      </c>
      <c r="S152" s="6" t="s">
        <v>1047</v>
      </c>
      <c r="T152" s="6" t="s">
        <v>1048</v>
      </c>
      <c r="U152" s="6" t="s">
        <v>1049</v>
      </c>
      <c r="V152" s="6" t="s">
        <v>441</v>
      </c>
      <c r="W152" s="110" t="s">
        <v>1050</v>
      </c>
      <c r="X152" s="109" t="s">
        <v>94</v>
      </c>
      <c r="Y152" s="110" t="s">
        <v>1051</v>
      </c>
      <c r="Z152" s="6" t="s">
        <v>1052</v>
      </c>
      <c r="AA152" s="6" t="s">
        <v>1053</v>
      </c>
      <c r="AB152" s="6" t="s">
        <v>489</v>
      </c>
      <c r="AC152" s="6" t="s">
        <v>99</v>
      </c>
      <c r="AD152" s="110" t="s">
        <v>1054</v>
      </c>
      <c r="AE152" s="109" t="s">
        <v>1055</v>
      </c>
      <c r="AF152" s="6" t="s">
        <v>5387</v>
      </c>
      <c r="AG152" s="6" t="s">
        <v>5831</v>
      </c>
      <c r="AH152" s="6" t="s">
        <v>5832</v>
      </c>
      <c r="AI152" s="6" t="s">
        <v>5833</v>
      </c>
      <c r="AJ152" s="6" t="s">
        <v>5391</v>
      </c>
      <c r="AK152" s="6" t="s">
        <v>5392</v>
      </c>
      <c r="AL152" s="6" t="s">
        <v>5834</v>
      </c>
      <c r="AM152" s="6" t="s">
        <v>5835</v>
      </c>
      <c r="AN152" s="6" t="s">
        <v>5836</v>
      </c>
      <c r="AO152" s="6" t="s">
        <v>5396</v>
      </c>
      <c r="AP152" s="6" t="s">
        <v>5397</v>
      </c>
      <c r="AQ152" s="6" t="s">
        <v>5837</v>
      </c>
      <c r="AR152" s="6" t="s">
        <v>5838</v>
      </c>
      <c r="AS152" s="6" t="s">
        <v>5839</v>
      </c>
      <c r="AT152" s="6" t="s">
        <v>5401</v>
      </c>
      <c r="AU152" s="6" t="s">
        <v>5402</v>
      </c>
      <c r="AV152" s="6" t="s">
        <v>5840</v>
      </c>
      <c r="AW152" s="6" t="s">
        <v>5841</v>
      </c>
      <c r="AX152" s="6" t="s">
        <v>5842</v>
      </c>
      <c r="AY152" s="6" t="s">
        <v>5406</v>
      </c>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row>
    <row r="153" spans="1:111" x14ac:dyDescent="0.25">
      <c r="A153" s="6" t="s">
        <v>1056</v>
      </c>
      <c r="B153" s="6">
        <v>59</v>
      </c>
      <c r="C153" s="6" t="s">
        <v>901</v>
      </c>
      <c r="D153" s="6" t="s">
        <v>902</v>
      </c>
      <c r="E153" s="6" t="s">
        <v>916</v>
      </c>
      <c r="F153" s="6" t="s">
        <v>1057</v>
      </c>
      <c r="G153" s="6" t="s">
        <v>4892</v>
      </c>
      <c r="H153" s="6" t="s">
        <v>5122</v>
      </c>
      <c r="I153" s="6" t="s">
        <v>1059</v>
      </c>
      <c r="J153" s="6" t="s">
        <v>1060</v>
      </c>
      <c r="K153" s="6" t="s">
        <v>961</v>
      </c>
      <c r="L153" s="6" t="s">
        <v>1061</v>
      </c>
      <c r="M153" s="110" t="s">
        <v>1062</v>
      </c>
      <c r="N153" s="109" t="s">
        <v>1063</v>
      </c>
      <c r="O153" s="110" t="s">
        <v>85</v>
      </c>
      <c r="P153" s="109" t="s">
        <v>86</v>
      </c>
      <c r="Q153" s="110" t="s">
        <v>1064</v>
      </c>
      <c r="R153" s="109" t="s">
        <v>1065</v>
      </c>
      <c r="S153" s="6" t="s">
        <v>1066</v>
      </c>
      <c r="T153" s="6" t="s">
        <v>1067</v>
      </c>
      <c r="U153" s="6" t="s">
        <v>1068</v>
      </c>
      <c r="V153" s="6" t="s">
        <v>1069</v>
      </c>
      <c r="W153" s="110" t="s">
        <v>1070</v>
      </c>
      <c r="X153" s="109" t="s">
        <v>94</v>
      </c>
      <c r="Y153" s="110" t="s">
        <v>1071</v>
      </c>
      <c r="Z153" s="6" t="s">
        <v>1072</v>
      </c>
      <c r="AA153" s="6" t="s">
        <v>1073</v>
      </c>
      <c r="AB153" s="6" t="s">
        <v>536</v>
      </c>
      <c r="AC153" s="6" t="s">
        <v>99</v>
      </c>
      <c r="AD153" s="110" t="s">
        <v>1074</v>
      </c>
      <c r="AE153" s="109" t="s">
        <v>1075</v>
      </c>
      <c r="AF153" s="6" t="s">
        <v>5387</v>
      </c>
      <c r="AG153" s="6" t="s">
        <v>5843</v>
      </c>
      <c r="AH153" s="6" t="s">
        <v>5844</v>
      </c>
      <c r="AI153" s="6" t="s">
        <v>5845</v>
      </c>
      <c r="AJ153" s="6" t="s">
        <v>5391</v>
      </c>
      <c r="AK153" s="6" t="s">
        <v>5392</v>
      </c>
      <c r="AL153" s="6" t="s">
        <v>5846</v>
      </c>
      <c r="AM153" s="6" t="s">
        <v>5847</v>
      </c>
      <c r="AN153" s="6" t="s">
        <v>5848</v>
      </c>
      <c r="AO153" s="6" t="s">
        <v>5396</v>
      </c>
      <c r="AP153" s="6" t="s">
        <v>5397</v>
      </c>
      <c r="AQ153" s="6" t="s">
        <v>5849</v>
      </c>
      <c r="AR153" s="6" t="s">
        <v>5850</v>
      </c>
      <c r="AS153" s="6" t="s">
        <v>5851</v>
      </c>
      <c r="AT153" s="6" t="s">
        <v>5401</v>
      </c>
      <c r="AU153" s="6" t="s">
        <v>5402</v>
      </c>
      <c r="AV153" s="6" t="s">
        <v>5852</v>
      </c>
      <c r="AW153" s="6" t="s">
        <v>5853</v>
      </c>
      <c r="AX153" s="6" t="s">
        <v>5854</v>
      </c>
      <c r="AY153" s="6" t="s">
        <v>5406</v>
      </c>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row>
    <row r="154" spans="1:111" x14ac:dyDescent="0.25">
      <c r="A154" s="6" t="s">
        <v>1076</v>
      </c>
      <c r="B154" s="6">
        <v>60</v>
      </c>
      <c r="C154" s="6" t="s">
        <v>901</v>
      </c>
      <c r="D154" s="6" t="s">
        <v>902</v>
      </c>
      <c r="E154" s="6" t="s">
        <v>1077</v>
      </c>
      <c r="F154" s="6" t="s">
        <v>1078</v>
      </c>
      <c r="G154" s="6" t="s">
        <v>4893</v>
      </c>
      <c r="H154" s="6" t="s">
        <v>5123</v>
      </c>
      <c r="I154" s="6" t="s">
        <v>170</v>
      </c>
      <c r="J154" s="6" t="s">
        <v>248</v>
      </c>
      <c r="K154" s="6" t="s">
        <v>81</v>
      </c>
      <c r="L154" s="6" t="s">
        <v>1081</v>
      </c>
      <c r="M154" s="110" t="s">
        <v>1082</v>
      </c>
      <c r="N154" s="109" t="s">
        <v>1083</v>
      </c>
      <c r="O154" s="110" t="s">
        <v>85</v>
      </c>
      <c r="P154" s="109" t="s">
        <v>86</v>
      </c>
      <c r="Q154" s="110" t="s">
        <v>1084</v>
      </c>
      <c r="R154" s="109" t="s">
        <v>1085</v>
      </c>
      <c r="S154" s="6" t="s">
        <v>1086</v>
      </c>
      <c r="T154" s="6" t="s">
        <v>1087</v>
      </c>
      <c r="U154" s="6" t="s">
        <v>1088</v>
      </c>
      <c r="V154" s="6" t="s">
        <v>1089</v>
      </c>
      <c r="W154" s="110" t="s">
        <v>1090</v>
      </c>
      <c r="X154" s="109" t="s">
        <v>94</v>
      </c>
      <c r="Y154" s="110" t="s">
        <v>1091</v>
      </c>
      <c r="Z154" s="6" t="s">
        <v>1092</v>
      </c>
      <c r="AA154" s="6" t="s">
        <v>1093</v>
      </c>
      <c r="AB154" s="6" t="s">
        <v>489</v>
      </c>
      <c r="AC154" s="6" t="s">
        <v>99</v>
      </c>
      <c r="AD154" s="110" t="s">
        <v>1094</v>
      </c>
      <c r="AE154" s="109" t="s">
        <v>1095</v>
      </c>
      <c r="AF154" s="6" t="s">
        <v>5387</v>
      </c>
      <c r="AG154" s="6" t="s">
        <v>5443</v>
      </c>
      <c r="AH154" s="6" t="s">
        <v>5855</v>
      </c>
      <c r="AI154" s="6" t="s">
        <v>5856</v>
      </c>
      <c r="AJ154" s="6" t="s">
        <v>5391</v>
      </c>
      <c r="AK154" s="6" t="s">
        <v>5392</v>
      </c>
      <c r="AL154" s="6" t="s">
        <v>5857</v>
      </c>
      <c r="AM154" s="6" t="s">
        <v>5858</v>
      </c>
      <c r="AN154" s="6" t="s">
        <v>5859</v>
      </c>
      <c r="AO154" s="6" t="s">
        <v>5396</v>
      </c>
      <c r="AP154" s="6" t="s">
        <v>5397</v>
      </c>
      <c r="AQ154" s="6" t="s">
        <v>5449</v>
      </c>
      <c r="AR154" s="6" t="s">
        <v>5860</v>
      </c>
      <c r="AS154" s="6" t="s">
        <v>5861</v>
      </c>
      <c r="AT154" s="6" t="s">
        <v>5401</v>
      </c>
      <c r="AU154" s="6" t="s">
        <v>5402</v>
      </c>
      <c r="AV154" s="6" t="s">
        <v>5862</v>
      </c>
      <c r="AW154" s="6" t="s">
        <v>5863</v>
      </c>
      <c r="AX154" s="6" t="s">
        <v>5864</v>
      </c>
      <c r="AY154" s="6" t="s">
        <v>5406</v>
      </c>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row>
    <row r="155" spans="1:111" x14ac:dyDescent="0.25">
      <c r="A155" s="6" t="s">
        <v>1096</v>
      </c>
      <c r="B155" s="6">
        <v>61</v>
      </c>
      <c r="C155" s="6" t="s">
        <v>901</v>
      </c>
      <c r="D155" s="6" t="s">
        <v>902</v>
      </c>
      <c r="E155" s="6" t="s">
        <v>1077</v>
      </c>
      <c r="F155" s="6" t="s">
        <v>1097</v>
      </c>
      <c r="G155" s="6" t="s">
        <v>4894</v>
      </c>
      <c r="H155" s="6" t="s">
        <v>5124</v>
      </c>
      <c r="I155" s="6" t="s">
        <v>170</v>
      </c>
      <c r="J155" s="6" t="s">
        <v>1100</v>
      </c>
      <c r="K155" s="6" t="s">
        <v>211</v>
      </c>
      <c r="L155" s="6" t="s">
        <v>1101</v>
      </c>
      <c r="M155" s="110" t="s">
        <v>1102</v>
      </c>
      <c r="N155" s="109" t="s">
        <v>1103</v>
      </c>
      <c r="O155" s="110" t="s">
        <v>85</v>
      </c>
      <c r="P155" s="109" t="s">
        <v>86</v>
      </c>
      <c r="Q155" s="110" t="s">
        <v>1104</v>
      </c>
      <c r="R155" s="109" t="s">
        <v>1105</v>
      </c>
      <c r="S155" s="6" t="s">
        <v>1106</v>
      </c>
      <c r="T155" s="6" t="s">
        <v>1107</v>
      </c>
      <c r="U155" s="6" t="s">
        <v>1108</v>
      </c>
      <c r="V155" s="6" t="s">
        <v>1109</v>
      </c>
      <c r="W155" s="110" t="s">
        <v>1110</v>
      </c>
      <c r="X155" s="109" t="s">
        <v>94</v>
      </c>
      <c r="Y155" s="110" t="s">
        <v>1111</v>
      </c>
      <c r="Z155" s="6" t="s">
        <v>1112</v>
      </c>
      <c r="AA155" s="6" t="s">
        <v>1113</v>
      </c>
      <c r="AB155" s="6" t="s">
        <v>119</v>
      </c>
      <c r="AC155" s="6" t="s">
        <v>99</v>
      </c>
      <c r="AD155" s="110" t="s">
        <v>1114</v>
      </c>
      <c r="AE155" s="109" t="s">
        <v>1115</v>
      </c>
      <c r="AF155" s="6" t="s">
        <v>5387</v>
      </c>
      <c r="AG155" s="6" t="s">
        <v>5443</v>
      </c>
      <c r="AH155" s="6" t="s">
        <v>5865</v>
      </c>
      <c r="AI155" s="6" t="s">
        <v>5866</v>
      </c>
      <c r="AJ155" s="6" t="s">
        <v>5391</v>
      </c>
      <c r="AK155" s="6" t="s">
        <v>5392</v>
      </c>
      <c r="AL155" s="6" t="s">
        <v>5867</v>
      </c>
      <c r="AM155" s="6" t="s">
        <v>5868</v>
      </c>
      <c r="AN155" s="6" t="s">
        <v>5869</v>
      </c>
      <c r="AO155" s="6" t="s">
        <v>5396</v>
      </c>
      <c r="AP155" s="6" t="s">
        <v>5397</v>
      </c>
      <c r="AQ155" s="6" t="s">
        <v>5449</v>
      </c>
      <c r="AR155" s="6" t="s">
        <v>5870</v>
      </c>
      <c r="AS155" s="6" t="s">
        <v>5871</v>
      </c>
      <c r="AT155" s="6" t="s">
        <v>5401</v>
      </c>
      <c r="AU155" s="6" t="s">
        <v>5402</v>
      </c>
      <c r="AV155" s="6" t="s">
        <v>5872</v>
      </c>
      <c r="AW155" s="6" t="s">
        <v>5873</v>
      </c>
      <c r="AX155" s="6" t="s">
        <v>5874</v>
      </c>
      <c r="AY155" s="6" t="s">
        <v>5406</v>
      </c>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row>
    <row r="156" spans="1:111" x14ac:dyDescent="0.25">
      <c r="A156" s="6" t="s">
        <v>1116</v>
      </c>
      <c r="B156" s="6">
        <v>62</v>
      </c>
      <c r="C156" s="6" t="s">
        <v>901</v>
      </c>
      <c r="D156" s="6" t="s">
        <v>902</v>
      </c>
      <c r="E156" s="6" t="s">
        <v>1077</v>
      </c>
      <c r="F156" s="6" t="s">
        <v>1117</v>
      </c>
      <c r="G156" s="6" t="s">
        <v>4895</v>
      </c>
      <c r="H156" s="6" t="s">
        <v>5125</v>
      </c>
      <c r="I156" s="6" t="s">
        <v>170</v>
      </c>
      <c r="J156" s="6" t="s">
        <v>1119</v>
      </c>
      <c r="K156" s="6" t="s">
        <v>81</v>
      </c>
      <c r="L156" s="6" t="s">
        <v>1120</v>
      </c>
      <c r="M156" s="110" t="s">
        <v>1121</v>
      </c>
      <c r="N156" s="109" t="s">
        <v>1122</v>
      </c>
      <c r="O156" s="110" t="s">
        <v>85</v>
      </c>
      <c r="P156" s="109" t="s">
        <v>86</v>
      </c>
      <c r="Q156" s="110" t="s">
        <v>1123</v>
      </c>
      <c r="R156" s="109" t="s">
        <v>1124</v>
      </c>
      <c r="S156" s="6" t="s">
        <v>1125</v>
      </c>
      <c r="T156" s="6" t="s">
        <v>1126</v>
      </c>
      <c r="U156" s="6" t="s">
        <v>1127</v>
      </c>
      <c r="V156" s="6" t="s">
        <v>1128</v>
      </c>
      <c r="W156" s="110" t="s">
        <v>1129</v>
      </c>
      <c r="X156" s="109" t="s">
        <v>94</v>
      </c>
      <c r="Y156" s="110" t="s">
        <v>1130</v>
      </c>
      <c r="Z156" s="6" t="s">
        <v>1131</v>
      </c>
      <c r="AA156" s="6" t="s">
        <v>1132</v>
      </c>
      <c r="AB156" s="6" t="s">
        <v>1133</v>
      </c>
      <c r="AC156" s="6" t="s">
        <v>99</v>
      </c>
      <c r="AD156" s="110" t="s">
        <v>1134</v>
      </c>
      <c r="AE156" s="109" t="s">
        <v>1135</v>
      </c>
      <c r="AF156" s="6" t="s">
        <v>5387</v>
      </c>
      <c r="AG156" s="6" t="s">
        <v>5443</v>
      </c>
      <c r="AH156" s="6" t="s">
        <v>5875</v>
      </c>
      <c r="AI156" s="6" t="s">
        <v>5876</v>
      </c>
      <c r="AJ156" s="6" t="s">
        <v>5391</v>
      </c>
      <c r="AK156" s="6" t="s">
        <v>5392</v>
      </c>
      <c r="AL156" s="6" t="s">
        <v>5877</v>
      </c>
      <c r="AM156" s="6" t="s">
        <v>5878</v>
      </c>
      <c r="AN156" s="6" t="s">
        <v>5879</v>
      </c>
      <c r="AO156" s="6" t="s">
        <v>5396</v>
      </c>
      <c r="AP156" s="6" t="s">
        <v>5397</v>
      </c>
      <c r="AQ156" s="6" t="s">
        <v>5449</v>
      </c>
      <c r="AR156" s="6" t="s">
        <v>5880</v>
      </c>
      <c r="AS156" s="6" t="s">
        <v>5881</v>
      </c>
      <c r="AT156" s="6" t="s">
        <v>5401</v>
      </c>
      <c r="AU156" s="6" t="s">
        <v>5402</v>
      </c>
      <c r="AV156" s="6" t="s">
        <v>5882</v>
      </c>
      <c r="AW156" s="6" t="s">
        <v>5883</v>
      </c>
      <c r="AX156" s="6" t="s">
        <v>5884</v>
      </c>
      <c r="AY156" s="6" t="s">
        <v>5406</v>
      </c>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row>
    <row r="157" spans="1:111" x14ac:dyDescent="0.25">
      <c r="A157" s="6" t="s">
        <v>1136</v>
      </c>
      <c r="B157" s="6">
        <v>63</v>
      </c>
      <c r="C157" s="6" t="s">
        <v>901</v>
      </c>
      <c r="D157" s="6" t="s">
        <v>902</v>
      </c>
      <c r="E157" s="6" t="s">
        <v>1077</v>
      </c>
      <c r="F157" s="6" t="s">
        <v>1137</v>
      </c>
      <c r="G157" s="6" t="s">
        <v>4896</v>
      </c>
      <c r="H157" s="6" t="s">
        <v>5126</v>
      </c>
      <c r="I157" s="6" t="s">
        <v>286</v>
      </c>
      <c r="J157" s="6" t="s">
        <v>171</v>
      </c>
      <c r="K157" s="6" t="s">
        <v>81</v>
      </c>
      <c r="L157" s="6" t="s">
        <v>1140</v>
      </c>
      <c r="M157" s="110" t="s">
        <v>1141</v>
      </c>
      <c r="N157" s="109" t="s">
        <v>1142</v>
      </c>
      <c r="O157" s="110" t="s">
        <v>85</v>
      </c>
      <c r="P157" s="109" t="s">
        <v>86</v>
      </c>
      <c r="Q157" s="110" t="s">
        <v>1143</v>
      </c>
      <c r="R157" s="109" t="s">
        <v>1144</v>
      </c>
      <c r="S157" s="6" t="s">
        <v>1145</v>
      </c>
      <c r="T157" s="6" t="s">
        <v>1146</v>
      </c>
      <c r="U157" s="6" t="s">
        <v>1147</v>
      </c>
      <c r="V157" s="6" t="s">
        <v>1148</v>
      </c>
      <c r="W157" s="110" t="s">
        <v>1149</v>
      </c>
      <c r="X157" s="109" t="s">
        <v>94</v>
      </c>
      <c r="Y157" s="110" t="s">
        <v>1150</v>
      </c>
      <c r="Z157" s="6" t="s">
        <v>1151</v>
      </c>
      <c r="AA157" s="6" t="s">
        <v>1152</v>
      </c>
      <c r="AB157" s="6" t="s">
        <v>98</v>
      </c>
      <c r="AC157" s="6" t="s">
        <v>99</v>
      </c>
      <c r="AD157" s="110" t="s">
        <v>1153</v>
      </c>
      <c r="AE157" s="109" t="s">
        <v>1154</v>
      </c>
      <c r="AF157" s="6" t="s">
        <v>5387</v>
      </c>
      <c r="AG157" s="6" t="s">
        <v>5511</v>
      </c>
      <c r="AH157" s="6" t="s">
        <v>5885</v>
      </c>
      <c r="AI157" s="6" t="s">
        <v>5886</v>
      </c>
      <c r="AJ157" s="6" t="s">
        <v>5391</v>
      </c>
      <c r="AK157" s="6" t="s">
        <v>5392</v>
      </c>
      <c r="AL157" s="6" t="s">
        <v>5887</v>
      </c>
      <c r="AM157" s="6" t="s">
        <v>5888</v>
      </c>
      <c r="AN157" s="6" t="s">
        <v>5889</v>
      </c>
      <c r="AO157" s="6" t="s">
        <v>5396</v>
      </c>
      <c r="AP157" s="6" t="s">
        <v>5397</v>
      </c>
      <c r="AQ157" s="6" t="s">
        <v>5517</v>
      </c>
      <c r="AR157" s="6" t="s">
        <v>5890</v>
      </c>
      <c r="AS157" s="6" t="s">
        <v>5891</v>
      </c>
      <c r="AT157" s="6" t="s">
        <v>5401</v>
      </c>
      <c r="AU157" s="6" t="s">
        <v>5402</v>
      </c>
      <c r="AV157" s="6" t="s">
        <v>5892</v>
      </c>
      <c r="AW157" s="6" t="s">
        <v>5893</v>
      </c>
      <c r="AX157" s="6" t="s">
        <v>5894</v>
      </c>
      <c r="AY157" s="6" t="s">
        <v>5406</v>
      </c>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row>
    <row r="158" spans="1:111" x14ac:dyDescent="0.25">
      <c r="A158" s="6" t="s">
        <v>1155</v>
      </c>
      <c r="B158" s="6">
        <v>64</v>
      </c>
      <c r="C158" s="6" t="s">
        <v>901</v>
      </c>
      <c r="D158" s="6" t="s">
        <v>902</v>
      </c>
      <c r="E158" s="6" t="s">
        <v>1077</v>
      </c>
      <c r="F158" s="6" t="s">
        <v>1156</v>
      </c>
      <c r="G158" s="6" t="s">
        <v>4897</v>
      </c>
      <c r="H158" s="6" t="s">
        <v>5127</v>
      </c>
      <c r="I158" s="6" t="s">
        <v>170</v>
      </c>
      <c r="J158" s="6" t="s">
        <v>1159</v>
      </c>
      <c r="K158" s="6" t="s">
        <v>308</v>
      </c>
      <c r="L158" s="6" t="s">
        <v>941</v>
      </c>
      <c r="M158" s="110" t="s">
        <v>1160</v>
      </c>
      <c r="N158" s="109" t="s">
        <v>1161</v>
      </c>
      <c r="O158" s="110" t="s">
        <v>85</v>
      </c>
      <c r="P158" s="109" t="s">
        <v>86</v>
      </c>
      <c r="Q158" s="110" t="s">
        <v>1162</v>
      </c>
      <c r="R158" s="109" t="s">
        <v>1163</v>
      </c>
      <c r="S158" s="6" t="s">
        <v>1164</v>
      </c>
      <c r="T158" s="6" t="s">
        <v>1165</v>
      </c>
      <c r="U158" s="6" t="s">
        <v>1166</v>
      </c>
      <c r="V158" s="6" t="s">
        <v>1167</v>
      </c>
      <c r="W158" s="110" t="s">
        <v>1168</v>
      </c>
      <c r="X158" s="109" t="s">
        <v>94</v>
      </c>
      <c r="Y158" s="110" t="s">
        <v>1169</v>
      </c>
      <c r="Z158" s="6" t="s">
        <v>1170</v>
      </c>
      <c r="AA158" s="6" t="s">
        <v>1171</v>
      </c>
      <c r="AB158" s="6" t="s">
        <v>300</v>
      </c>
      <c r="AC158" s="6" t="s">
        <v>99</v>
      </c>
      <c r="AD158" s="110" t="s">
        <v>1172</v>
      </c>
      <c r="AE158" s="109" t="s">
        <v>1173</v>
      </c>
      <c r="AF158" s="6" t="s">
        <v>5387</v>
      </c>
      <c r="AG158" s="6" t="s">
        <v>5443</v>
      </c>
      <c r="AH158" s="6" t="s">
        <v>5895</v>
      </c>
      <c r="AI158" s="6" t="s">
        <v>5896</v>
      </c>
      <c r="AJ158" s="6" t="s">
        <v>5391</v>
      </c>
      <c r="AK158" s="6" t="s">
        <v>5392</v>
      </c>
      <c r="AL158" s="6" t="s">
        <v>5897</v>
      </c>
      <c r="AM158" s="6" t="s">
        <v>5898</v>
      </c>
      <c r="AN158" s="6" t="s">
        <v>5782</v>
      </c>
      <c r="AO158" s="6" t="s">
        <v>5396</v>
      </c>
      <c r="AP158" s="6" t="s">
        <v>5397</v>
      </c>
      <c r="AQ158" s="6" t="s">
        <v>5449</v>
      </c>
      <c r="AR158" s="6" t="s">
        <v>5899</v>
      </c>
      <c r="AS158" s="6" t="s">
        <v>5900</v>
      </c>
      <c r="AT158" s="6" t="s">
        <v>5401</v>
      </c>
      <c r="AU158" s="6" t="s">
        <v>5402</v>
      </c>
      <c r="AV158" s="6" t="s">
        <v>5901</v>
      </c>
      <c r="AW158" s="6" t="s">
        <v>5902</v>
      </c>
      <c r="AX158" s="6" t="s">
        <v>5788</v>
      </c>
      <c r="AY158" s="6" t="s">
        <v>5406</v>
      </c>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row>
    <row r="159" spans="1:111" x14ac:dyDescent="0.25">
      <c r="A159" s="6" t="s">
        <v>1174</v>
      </c>
      <c r="B159" s="6">
        <v>65</v>
      </c>
      <c r="C159" s="6" t="s">
        <v>901</v>
      </c>
      <c r="D159" s="6" t="s">
        <v>902</v>
      </c>
      <c r="E159" s="6" t="s">
        <v>1077</v>
      </c>
      <c r="F159" s="6" t="s">
        <v>1175</v>
      </c>
      <c r="G159" s="6" t="s">
        <v>4898</v>
      </c>
      <c r="H159" s="6" t="s">
        <v>5128</v>
      </c>
      <c r="I159" s="6" t="s">
        <v>170</v>
      </c>
      <c r="J159" s="6" t="s">
        <v>1177</v>
      </c>
      <c r="K159" s="6" t="s">
        <v>81</v>
      </c>
      <c r="L159" s="6" t="s">
        <v>1178</v>
      </c>
      <c r="M159" s="110" t="s">
        <v>1179</v>
      </c>
      <c r="N159" s="109" t="s">
        <v>1180</v>
      </c>
      <c r="O159" s="110" t="s">
        <v>85</v>
      </c>
      <c r="P159" s="109" t="s">
        <v>86</v>
      </c>
      <c r="Q159" s="110" t="s">
        <v>1181</v>
      </c>
      <c r="R159" s="109" t="s">
        <v>1182</v>
      </c>
      <c r="S159" s="6" t="s">
        <v>1183</v>
      </c>
      <c r="T159" s="6" t="s">
        <v>1184</v>
      </c>
      <c r="U159" s="6" t="s">
        <v>1185</v>
      </c>
      <c r="V159" s="6" t="s">
        <v>1186</v>
      </c>
      <c r="W159" s="110" t="s">
        <v>1187</v>
      </c>
      <c r="X159" s="109" t="s">
        <v>94</v>
      </c>
      <c r="Y159" s="110" t="s">
        <v>1188</v>
      </c>
      <c r="Z159" s="6" t="s">
        <v>1189</v>
      </c>
      <c r="AA159" s="6" t="s">
        <v>1190</v>
      </c>
      <c r="AB159" s="6" t="s">
        <v>489</v>
      </c>
      <c r="AC159" s="6" t="s">
        <v>99</v>
      </c>
      <c r="AD159" s="110" t="s">
        <v>1191</v>
      </c>
      <c r="AE159" s="109" t="s">
        <v>1192</v>
      </c>
      <c r="AF159" s="6" t="s">
        <v>5387</v>
      </c>
      <c r="AG159" s="6" t="s">
        <v>5443</v>
      </c>
      <c r="AH159" s="6" t="s">
        <v>5903</v>
      </c>
      <c r="AI159" s="6" t="s">
        <v>5904</v>
      </c>
      <c r="AJ159" s="6" t="s">
        <v>5391</v>
      </c>
      <c r="AK159" s="6" t="s">
        <v>5392</v>
      </c>
      <c r="AL159" s="6" t="s">
        <v>5905</v>
      </c>
      <c r="AM159" s="6" t="s">
        <v>5906</v>
      </c>
      <c r="AN159" s="6" t="s">
        <v>5907</v>
      </c>
      <c r="AO159" s="6" t="s">
        <v>5396</v>
      </c>
      <c r="AP159" s="6" t="s">
        <v>5397</v>
      </c>
      <c r="AQ159" s="6" t="s">
        <v>5449</v>
      </c>
      <c r="AR159" s="6" t="s">
        <v>5908</v>
      </c>
      <c r="AS159" s="6" t="s">
        <v>5909</v>
      </c>
      <c r="AT159" s="6" t="s">
        <v>5401</v>
      </c>
      <c r="AU159" s="6" t="s">
        <v>5402</v>
      </c>
      <c r="AV159" s="6" t="s">
        <v>5910</v>
      </c>
      <c r="AW159" s="6" t="s">
        <v>5911</v>
      </c>
      <c r="AX159" s="6" t="s">
        <v>5912</v>
      </c>
      <c r="AY159" s="6" t="s">
        <v>5406</v>
      </c>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row>
    <row r="160" spans="1:111" x14ac:dyDescent="0.25">
      <c r="A160" s="6" t="s">
        <v>1193</v>
      </c>
      <c r="B160" s="6">
        <v>66</v>
      </c>
      <c r="C160" s="6" t="s">
        <v>901</v>
      </c>
      <c r="D160" s="6" t="s">
        <v>902</v>
      </c>
      <c r="E160" s="6" t="s">
        <v>1077</v>
      </c>
      <c r="F160" s="6" t="s">
        <v>1194</v>
      </c>
      <c r="G160" s="6" t="s">
        <v>4899</v>
      </c>
      <c r="H160" s="6" t="s">
        <v>5129</v>
      </c>
      <c r="I160" s="6" t="s">
        <v>1197</v>
      </c>
      <c r="J160" s="6" t="s">
        <v>1198</v>
      </c>
      <c r="K160" s="6" t="s">
        <v>81</v>
      </c>
      <c r="L160" s="6" t="s">
        <v>1199</v>
      </c>
      <c r="M160" s="110" t="s">
        <v>1200</v>
      </c>
      <c r="N160" s="109" t="s">
        <v>1201</v>
      </c>
      <c r="O160" s="110" t="s">
        <v>85</v>
      </c>
      <c r="P160" s="109" t="s">
        <v>86</v>
      </c>
      <c r="Q160" s="110" t="s">
        <v>1202</v>
      </c>
      <c r="R160" s="109" t="s">
        <v>1203</v>
      </c>
      <c r="S160" s="6" t="s">
        <v>1204</v>
      </c>
      <c r="T160" s="6" t="s">
        <v>1205</v>
      </c>
      <c r="U160" s="6" t="s">
        <v>1206</v>
      </c>
      <c r="V160" s="6" t="s">
        <v>1207</v>
      </c>
      <c r="W160" s="110" t="s">
        <v>1208</v>
      </c>
      <c r="X160" s="109" t="s">
        <v>94</v>
      </c>
      <c r="Y160" s="110" t="s">
        <v>1209</v>
      </c>
      <c r="Z160" s="6" t="s">
        <v>1210</v>
      </c>
      <c r="AA160" s="6" t="s">
        <v>1211</v>
      </c>
      <c r="AB160" s="6" t="s">
        <v>974</v>
      </c>
      <c r="AC160" s="6" t="s">
        <v>99</v>
      </c>
      <c r="AD160" s="110" t="s">
        <v>1212</v>
      </c>
      <c r="AE160" s="109" t="s">
        <v>1213</v>
      </c>
      <c r="AF160" s="6" t="s">
        <v>5387</v>
      </c>
      <c r="AG160" s="6" t="s">
        <v>5913</v>
      </c>
      <c r="AH160" s="6" t="s">
        <v>5914</v>
      </c>
      <c r="AI160" s="6" t="s">
        <v>5915</v>
      </c>
      <c r="AJ160" s="6" t="s">
        <v>5391</v>
      </c>
      <c r="AK160" s="6" t="s">
        <v>5392</v>
      </c>
      <c r="AL160" s="6" t="s">
        <v>5916</v>
      </c>
      <c r="AM160" s="6" t="s">
        <v>5917</v>
      </c>
      <c r="AN160" s="6" t="s">
        <v>5918</v>
      </c>
      <c r="AO160" s="6" t="s">
        <v>5396</v>
      </c>
      <c r="AP160" s="6" t="s">
        <v>5397</v>
      </c>
      <c r="AQ160" s="6" t="s">
        <v>5919</v>
      </c>
      <c r="AR160" s="6" t="s">
        <v>5920</v>
      </c>
      <c r="AS160" s="6" t="s">
        <v>5921</v>
      </c>
      <c r="AT160" s="6" t="s">
        <v>5401</v>
      </c>
      <c r="AU160" s="6" t="s">
        <v>5402</v>
      </c>
      <c r="AV160" s="6" t="s">
        <v>5922</v>
      </c>
      <c r="AW160" s="6" t="s">
        <v>5923</v>
      </c>
      <c r="AX160" s="6" t="s">
        <v>5924</v>
      </c>
      <c r="AY160" s="6" t="s">
        <v>5406</v>
      </c>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row>
    <row r="161" spans="1:111" x14ac:dyDescent="0.25">
      <c r="A161" s="6" t="s">
        <v>1214</v>
      </c>
      <c r="B161" s="6">
        <v>67</v>
      </c>
      <c r="C161" s="6" t="s">
        <v>901</v>
      </c>
      <c r="D161" s="6" t="s">
        <v>902</v>
      </c>
      <c r="E161" s="6" t="s">
        <v>1077</v>
      </c>
      <c r="F161" s="6" t="s">
        <v>1215</v>
      </c>
      <c r="G161" s="6" t="s">
        <v>4900</v>
      </c>
      <c r="H161" s="6" t="s">
        <v>5130</v>
      </c>
      <c r="I161" s="6" t="s">
        <v>1217</v>
      </c>
      <c r="J161" s="6" t="s">
        <v>1218</v>
      </c>
      <c r="K161" s="6" t="s">
        <v>81</v>
      </c>
      <c r="L161" s="6" t="s">
        <v>1219</v>
      </c>
      <c r="M161" s="110" t="s">
        <v>1220</v>
      </c>
      <c r="N161" s="109" t="s">
        <v>1221</v>
      </c>
      <c r="O161" s="110" t="s">
        <v>85</v>
      </c>
      <c r="P161" s="109" t="s">
        <v>86</v>
      </c>
      <c r="Q161" s="110" t="s">
        <v>1222</v>
      </c>
      <c r="R161" s="109" t="s">
        <v>1223</v>
      </c>
      <c r="S161" s="6" t="s">
        <v>1224</v>
      </c>
      <c r="T161" s="6" t="s">
        <v>1225</v>
      </c>
      <c r="U161" s="6" t="s">
        <v>1226</v>
      </c>
      <c r="V161" s="6" t="s">
        <v>1227</v>
      </c>
      <c r="W161" s="110" t="s">
        <v>1228</v>
      </c>
      <c r="X161" s="109" t="s">
        <v>94</v>
      </c>
      <c r="Y161" s="110" t="s">
        <v>1229</v>
      </c>
      <c r="Z161" s="6" t="s">
        <v>1230</v>
      </c>
      <c r="AA161" s="6" t="s">
        <v>1231</v>
      </c>
      <c r="AB161" s="6" t="s">
        <v>1232</v>
      </c>
      <c r="AC161" s="6" t="s">
        <v>99</v>
      </c>
      <c r="AD161" s="110" t="s">
        <v>1233</v>
      </c>
      <c r="AE161" s="109" t="s">
        <v>1234</v>
      </c>
      <c r="AF161" s="6" t="s">
        <v>5387</v>
      </c>
      <c r="AG161" s="6" t="s">
        <v>5925</v>
      </c>
      <c r="AH161" s="6" t="s">
        <v>5926</v>
      </c>
      <c r="AI161" s="6" t="s">
        <v>5927</v>
      </c>
      <c r="AJ161" s="6" t="s">
        <v>5391</v>
      </c>
      <c r="AK161" s="6" t="s">
        <v>5392</v>
      </c>
      <c r="AL161" s="6" t="s">
        <v>5928</v>
      </c>
      <c r="AM161" s="6" t="s">
        <v>5929</v>
      </c>
      <c r="AN161" s="6" t="s">
        <v>5930</v>
      </c>
      <c r="AO161" s="6" t="s">
        <v>5396</v>
      </c>
      <c r="AP161" s="6" t="s">
        <v>5397</v>
      </c>
      <c r="AQ161" s="6" t="s">
        <v>5931</v>
      </c>
      <c r="AR161" s="6" t="s">
        <v>5932</v>
      </c>
      <c r="AS161" s="6" t="s">
        <v>5933</v>
      </c>
      <c r="AT161" s="6" t="s">
        <v>5401</v>
      </c>
      <c r="AU161" s="6" t="s">
        <v>5402</v>
      </c>
      <c r="AV161" s="6" t="s">
        <v>5934</v>
      </c>
      <c r="AW161" s="6" t="s">
        <v>5935</v>
      </c>
      <c r="AX161" s="6" t="s">
        <v>5936</v>
      </c>
      <c r="AY161" s="6" t="s">
        <v>5406</v>
      </c>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row>
    <row r="162" spans="1:111" x14ac:dyDescent="0.25">
      <c r="A162" s="6" t="s">
        <v>1235</v>
      </c>
      <c r="B162" s="6">
        <v>68</v>
      </c>
      <c r="C162" s="6" t="s">
        <v>901</v>
      </c>
      <c r="D162" s="6" t="s">
        <v>902</v>
      </c>
      <c r="E162" s="6" t="s">
        <v>1236</v>
      </c>
      <c r="F162" s="6" t="s">
        <v>1237</v>
      </c>
      <c r="G162" s="6" t="s">
        <v>4901</v>
      </c>
      <c r="H162" s="6" t="s">
        <v>5131</v>
      </c>
      <c r="I162" s="6" t="s">
        <v>79</v>
      </c>
      <c r="J162" s="6" t="s">
        <v>1239</v>
      </c>
      <c r="K162" s="6" t="s">
        <v>81</v>
      </c>
      <c r="L162" s="6" t="s">
        <v>1240</v>
      </c>
      <c r="M162" s="110" t="s">
        <v>1241</v>
      </c>
      <c r="N162" s="109" t="s">
        <v>1242</v>
      </c>
      <c r="O162" s="110" t="s">
        <v>85</v>
      </c>
      <c r="P162" s="109" t="s">
        <v>86</v>
      </c>
      <c r="Q162" s="110" t="s">
        <v>1243</v>
      </c>
      <c r="R162" s="109" t="s">
        <v>1244</v>
      </c>
      <c r="S162" s="6" t="s">
        <v>1245</v>
      </c>
      <c r="T162" s="6" t="s">
        <v>1246</v>
      </c>
      <c r="U162" s="6" t="s">
        <v>1247</v>
      </c>
      <c r="V162" s="6" t="s">
        <v>1248</v>
      </c>
      <c r="W162" s="110" t="s">
        <v>1249</v>
      </c>
      <c r="X162" s="109" t="s">
        <v>94</v>
      </c>
      <c r="Y162" s="110" t="s">
        <v>1250</v>
      </c>
      <c r="Z162" s="6" t="s">
        <v>1251</v>
      </c>
      <c r="AA162" s="6" t="s">
        <v>1252</v>
      </c>
      <c r="AB162" s="6" t="s">
        <v>1133</v>
      </c>
      <c r="AC162" s="6" t="s">
        <v>99</v>
      </c>
      <c r="AD162" s="110" t="s">
        <v>1253</v>
      </c>
      <c r="AE162" s="109" t="s">
        <v>1254</v>
      </c>
      <c r="AF162" s="6" t="s">
        <v>5387</v>
      </c>
      <c r="AG162" s="6" t="s">
        <v>5388</v>
      </c>
      <c r="AH162" s="6" t="s">
        <v>5937</v>
      </c>
      <c r="AI162" s="6" t="s">
        <v>5938</v>
      </c>
      <c r="AJ162" s="6" t="s">
        <v>5391</v>
      </c>
      <c r="AK162" s="6" t="s">
        <v>5392</v>
      </c>
      <c r="AL162" s="6" t="s">
        <v>5939</v>
      </c>
      <c r="AM162" s="6" t="s">
        <v>5940</v>
      </c>
      <c r="AN162" s="6" t="s">
        <v>5941</v>
      </c>
      <c r="AO162" s="6" t="s">
        <v>5396</v>
      </c>
      <c r="AP162" s="6" t="s">
        <v>5397</v>
      </c>
      <c r="AQ162" s="6" t="s">
        <v>5398</v>
      </c>
      <c r="AR162" s="6" t="s">
        <v>5942</v>
      </c>
      <c r="AS162" s="6" t="s">
        <v>5943</v>
      </c>
      <c r="AT162" s="6" t="s">
        <v>5401</v>
      </c>
      <c r="AU162" s="6" t="s">
        <v>5402</v>
      </c>
      <c r="AV162" s="6" t="s">
        <v>5944</v>
      </c>
      <c r="AW162" s="6" t="s">
        <v>5945</v>
      </c>
      <c r="AX162" s="6" t="s">
        <v>5946</v>
      </c>
      <c r="AY162" s="6" t="s">
        <v>5406</v>
      </c>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row>
    <row r="163" spans="1:111" x14ac:dyDescent="0.25">
      <c r="A163" s="6" t="s">
        <v>1255</v>
      </c>
      <c r="B163" s="6">
        <v>69</v>
      </c>
      <c r="C163" s="6" t="s">
        <v>901</v>
      </c>
      <c r="D163" s="6" t="s">
        <v>902</v>
      </c>
      <c r="E163" s="6" t="s">
        <v>1236</v>
      </c>
      <c r="F163" s="6" t="s">
        <v>1237</v>
      </c>
      <c r="G163" s="6" t="s">
        <v>4724</v>
      </c>
      <c r="H163" s="6" t="s">
        <v>5132</v>
      </c>
      <c r="I163" s="6" t="s">
        <v>79</v>
      </c>
      <c r="J163" s="6" t="s">
        <v>1257</v>
      </c>
      <c r="K163" s="6" t="s">
        <v>81</v>
      </c>
      <c r="L163" s="6" t="s">
        <v>1258</v>
      </c>
      <c r="M163" s="110" t="s">
        <v>1259</v>
      </c>
      <c r="N163" s="109" t="s">
        <v>1260</v>
      </c>
      <c r="O163" s="110" t="s">
        <v>85</v>
      </c>
      <c r="P163" s="109" t="s">
        <v>86</v>
      </c>
      <c r="Q163" s="110" t="s">
        <v>1261</v>
      </c>
      <c r="R163" s="109" t="s">
        <v>1244</v>
      </c>
      <c r="S163" s="6" t="s">
        <v>1262</v>
      </c>
      <c r="T163" s="6" t="s">
        <v>1263</v>
      </c>
      <c r="U163" s="6" t="s">
        <v>1247</v>
      </c>
      <c r="V163" s="6" t="s">
        <v>774</v>
      </c>
      <c r="W163" s="110" t="s">
        <v>1249</v>
      </c>
      <c r="X163" s="109" t="s">
        <v>94</v>
      </c>
      <c r="Y163" s="110" t="s">
        <v>1264</v>
      </c>
      <c r="Z163" s="6" t="s">
        <v>1265</v>
      </c>
      <c r="AA163" s="6" t="s">
        <v>1252</v>
      </c>
      <c r="AB163" s="6" t="s">
        <v>1266</v>
      </c>
      <c r="AC163" s="6" t="s">
        <v>99</v>
      </c>
      <c r="AD163" s="110" t="s">
        <v>1267</v>
      </c>
      <c r="AE163" s="109" t="s">
        <v>1268</v>
      </c>
      <c r="AF163" s="6" t="s">
        <v>5387</v>
      </c>
      <c r="AG163" s="6" t="s">
        <v>5388</v>
      </c>
      <c r="AH163" s="6" t="s">
        <v>5947</v>
      </c>
      <c r="AI163" s="6" t="s">
        <v>5938</v>
      </c>
      <c r="AJ163" s="6" t="s">
        <v>5391</v>
      </c>
      <c r="AK163" s="6" t="s">
        <v>5392</v>
      </c>
      <c r="AL163" s="6" t="s">
        <v>5948</v>
      </c>
      <c r="AM163" s="6" t="s">
        <v>5940</v>
      </c>
      <c r="AN163" s="6" t="s">
        <v>5949</v>
      </c>
      <c r="AO163" s="6" t="s">
        <v>5396</v>
      </c>
      <c r="AP163" s="6" t="s">
        <v>5397</v>
      </c>
      <c r="AQ163" s="6" t="s">
        <v>5398</v>
      </c>
      <c r="AR163" s="6" t="s">
        <v>5950</v>
      </c>
      <c r="AS163" s="6" t="s">
        <v>5943</v>
      </c>
      <c r="AT163" s="6" t="s">
        <v>5401</v>
      </c>
      <c r="AU163" s="6" t="s">
        <v>5402</v>
      </c>
      <c r="AV163" s="6" t="s">
        <v>5951</v>
      </c>
      <c r="AW163" s="6" t="s">
        <v>5945</v>
      </c>
      <c r="AX163" s="6" t="s">
        <v>5952</v>
      </c>
      <c r="AY163" s="6" t="s">
        <v>5406</v>
      </c>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row>
    <row r="164" spans="1:111" x14ac:dyDescent="0.25">
      <c r="A164" s="6" t="s">
        <v>1269</v>
      </c>
      <c r="B164" s="6">
        <v>70</v>
      </c>
      <c r="C164" s="6" t="s">
        <v>901</v>
      </c>
      <c r="D164" s="6" t="s">
        <v>902</v>
      </c>
      <c r="E164" s="6" t="s">
        <v>1236</v>
      </c>
      <c r="F164" s="6" t="s">
        <v>1237</v>
      </c>
      <c r="G164" s="6" t="s">
        <v>4902</v>
      </c>
      <c r="H164" s="6" t="s">
        <v>5133</v>
      </c>
      <c r="I164" s="6" t="s">
        <v>79</v>
      </c>
      <c r="J164" s="6" t="s">
        <v>1271</v>
      </c>
      <c r="K164" s="6" t="s">
        <v>81</v>
      </c>
      <c r="L164" s="6" t="s">
        <v>1272</v>
      </c>
      <c r="M164" s="110" t="s">
        <v>1273</v>
      </c>
      <c r="N164" s="109" t="s">
        <v>1274</v>
      </c>
      <c r="O164" s="110" t="s">
        <v>85</v>
      </c>
      <c r="P164" s="109" t="s">
        <v>86</v>
      </c>
      <c r="Q164" s="110" t="s">
        <v>1275</v>
      </c>
      <c r="R164" s="109" t="s">
        <v>1244</v>
      </c>
      <c r="S164" s="6" t="s">
        <v>1276</v>
      </c>
      <c r="T164" s="6" t="s">
        <v>1277</v>
      </c>
      <c r="U164" s="6" t="s">
        <v>1247</v>
      </c>
      <c r="V164" s="6" t="s">
        <v>1278</v>
      </c>
      <c r="W164" s="110" t="s">
        <v>1249</v>
      </c>
      <c r="X164" s="109" t="s">
        <v>94</v>
      </c>
      <c r="Y164" s="110" t="s">
        <v>1279</v>
      </c>
      <c r="Z164" s="6" t="s">
        <v>1280</v>
      </c>
      <c r="AA164" s="6" t="s">
        <v>1252</v>
      </c>
      <c r="AB164" s="6" t="s">
        <v>1133</v>
      </c>
      <c r="AC164" s="6" t="s">
        <v>99</v>
      </c>
      <c r="AD164" s="110" t="s">
        <v>1281</v>
      </c>
      <c r="AE164" s="109" t="s">
        <v>1282</v>
      </c>
      <c r="AF164" s="6" t="s">
        <v>5387</v>
      </c>
      <c r="AG164" s="6" t="s">
        <v>5388</v>
      </c>
      <c r="AH164" s="6" t="s">
        <v>5953</v>
      </c>
      <c r="AI164" s="6" t="s">
        <v>5938</v>
      </c>
      <c r="AJ164" s="6" t="s">
        <v>5391</v>
      </c>
      <c r="AK164" s="6" t="s">
        <v>5392</v>
      </c>
      <c r="AL164" s="6" t="s">
        <v>5954</v>
      </c>
      <c r="AM164" s="6" t="s">
        <v>5940</v>
      </c>
      <c r="AN164" s="6" t="s">
        <v>5955</v>
      </c>
      <c r="AO164" s="6" t="s">
        <v>5396</v>
      </c>
      <c r="AP164" s="6" t="s">
        <v>5397</v>
      </c>
      <c r="AQ164" s="6" t="s">
        <v>5398</v>
      </c>
      <c r="AR164" s="6" t="s">
        <v>5956</v>
      </c>
      <c r="AS164" s="6" t="s">
        <v>5943</v>
      </c>
      <c r="AT164" s="6" t="s">
        <v>5401</v>
      </c>
      <c r="AU164" s="6" t="s">
        <v>5402</v>
      </c>
      <c r="AV164" s="6" t="s">
        <v>5957</v>
      </c>
      <c r="AW164" s="6" t="s">
        <v>5945</v>
      </c>
      <c r="AX164" s="6" t="s">
        <v>5958</v>
      </c>
      <c r="AY164" s="6" t="s">
        <v>5406</v>
      </c>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row>
    <row r="165" spans="1:111" x14ac:dyDescent="0.25">
      <c r="A165" s="6" t="s">
        <v>1283</v>
      </c>
      <c r="B165" s="6">
        <v>71</v>
      </c>
      <c r="C165" s="6" t="s">
        <v>901</v>
      </c>
      <c r="D165" s="6" t="s">
        <v>902</v>
      </c>
      <c r="E165" s="6" t="s">
        <v>1236</v>
      </c>
      <c r="F165" s="6" t="s">
        <v>1237</v>
      </c>
      <c r="G165" s="6" t="s">
        <v>4784</v>
      </c>
      <c r="H165" s="6" t="s">
        <v>5134</v>
      </c>
      <c r="I165" s="6" t="s">
        <v>79</v>
      </c>
      <c r="J165" s="6" t="s">
        <v>1285</v>
      </c>
      <c r="K165" s="6" t="s">
        <v>81</v>
      </c>
      <c r="L165" s="6" t="s">
        <v>1286</v>
      </c>
      <c r="M165" s="110" t="s">
        <v>1287</v>
      </c>
      <c r="N165" s="109" t="s">
        <v>1288</v>
      </c>
      <c r="O165" s="110" t="s">
        <v>85</v>
      </c>
      <c r="P165" s="109" t="s">
        <v>86</v>
      </c>
      <c r="Q165" s="110" t="s">
        <v>1289</v>
      </c>
      <c r="R165" s="109" t="s">
        <v>1244</v>
      </c>
      <c r="S165" s="6" t="s">
        <v>1290</v>
      </c>
      <c r="T165" s="6" t="s">
        <v>1291</v>
      </c>
      <c r="U165" s="6" t="s">
        <v>1247</v>
      </c>
      <c r="V165" s="6" t="s">
        <v>1292</v>
      </c>
      <c r="W165" s="110" t="s">
        <v>1249</v>
      </c>
      <c r="X165" s="109" t="s">
        <v>94</v>
      </c>
      <c r="Y165" s="110" t="s">
        <v>1293</v>
      </c>
      <c r="Z165" s="6" t="s">
        <v>1294</v>
      </c>
      <c r="AA165" s="6" t="s">
        <v>1252</v>
      </c>
      <c r="AB165" s="6" t="s">
        <v>1133</v>
      </c>
      <c r="AC165" s="6" t="s">
        <v>99</v>
      </c>
      <c r="AD165" s="110" t="s">
        <v>1295</v>
      </c>
      <c r="AE165" s="109" t="s">
        <v>1296</v>
      </c>
      <c r="AF165" s="6" t="s">
        <v>5387</v>
      </c>
      <c r="AG165" s="6" t="s">
        <v>5388</v>
      </c>
      <c r="AH165" s="6" t="s">
        <v>5959</v>
      </c>
      <c r="AI165" s="6" t="s">
        <v>5938</v>
      </c>
      <c r="AJ165" s="6" t="s">
        <v>5391</v>
      </c>
      <c r="AK165" s="6" t="s">
        <v>5392</v>
      </c>
      <c r="AL165" s="6" t="s">
        <v>5960</v>
      </c>
      <c r="AM165" s="6" t="s">
        <v>5940</v>
      </c>
      <c r="AN165" s="6" t="s">
        <v>5961</v>
      </c>
      <c r="AO165" s="6" t="s">
        <v>5396</v>
      </c>
      <c r="AP165" s="6" t="s">
        <v>5397</v>
      </c>
      <c r="AQ165" s="6" t="s">
        <v>5398</v>
      </c>
      <c r="AR165" s="6" t="s">
        <v>5962</v>
      </c>
      <c r="AS165" s="6" t="s">
        <v>5943</v>
      </c>
      <c r="AT165" s="6" t="s">
        <v>5401</v>
      </c>
      <c r="AU165" s="6" t="s">
        <v>5402</v>
      </c>
      <c r="AV165" s="6" t="s">
        <v>5963</v>
      </c>
      <c r="AW165" s="6" t="s">
        <v>5945</v>
      </c>
      <c r="AX165" s="6" t="s">
        <v>5964</v>
      </c>
      <c r="AY165" s="6" t="s">
        <v>5406</v>
      </c>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row>
    <row r="166" spans="1:111" x14ac:dyDescent="0.25">
      <c r="A166" s="6" t="s">
        <v>1297</v>
      </c>
      <c r="B166" s="6">
        <v>72</v>
      </c>
      <c r="C166" s="6" t="s">
        <v>901</v>
      </c>
      <c r="D166" s="6" t="s">
        <v>902</v>
      </c>
      <c r="E166" s="6" t="s">
        <v>1236</v>
      </c>
      <c r="F166" s="6" t="s">
        <v>1237</v>
      </c>
      <c r="G166" s="6" t="s">
        <v>4903</v>
      </c>
      <c r="H166" s="6" t="s">
        <v>5135</v>
      </c>
      <c r="I166" s="6" t="s">
        <v>79</v>
      </c>
      <c r="J166" s="6" t="s">
        <v>1299</v>
      </c>
      <c r="K166" s="6" t="s">
        <v>81</v>
      </c>
      <c r="L166" s="6" t="s">
        <v>1300</v>
      </c>
      <c r="M166" s="110" t="s">
        <v>1301</v>
      </c>
      <c r="N166" s="109" t="s">
        <v>1302</v>
      </c>
      <c r="O166" s="110" t="s">
        <v>85</v>
      </c>
      <c r="P166" s="109" t="s">
        <v>86</v>
      </c>
      <c r="Q166" s="110" t="s">
        <v>1303</v>
      </c>
      <c r="R166" s="109" t="s">
        <v>1244</v>
      </c>
      <c r="S166" s="6" t="s">
        <v>1304</v>
      </c>
      <c r="T166" s="6" t="s">
        <v>1305</v>
      </c>
      <c r="U166" s="6" t="s">
        <v>1247</v>
      </c>
      <c r="V166" s="6" t="s">
        <v>1306</v>
      </c>
      <c r="W166" s="110" t="s">
        <v>1249</v>
      </c>
      <c r="X166" s="109" t="s">
        <v>94</v>
      </c>
      <c r="Y166" s="110" t="s">
        <v>1307</v>
      </c>
      <c r="Z166" s="6" t="s">
        <v>1308</v>
      </c>
      <c r="AA166" s="6" t="s">
        <v>1252</v>
      </c>
      <c r="AB166" s="6" t="s">
        <v>1133</v>
      </c>
      <c r="AC166" s="6" t="s">
        <v>99</v>
      </c>
      <c r="AD166" s="110" t="s">
        <v>1309</v>
      </c>
      <c r="AE166" s="109" t="s">
        <v>1310</v>
      </c>
      <c r="AF166" s="6" t="s">
        <v>5387</v>
      </c>
      <c r="AG166" s="6" t="s">
        <v>5388</v>
      </c>
      <c r="AH166" s="6" t="s">
        <v>5965</v>
      </c>
      <c r="AI166" s="6" t="s">
        <v>5938</v>
      </c>
      <c r="AJ166" s="6" t="s">
        <v>5391</v>
      </c>
      <c r="AK166" s="6" t="s">
        <v>5392</v>
      </c>
      <c r="AL166" s="6" t="s">
        <v>5966</v>
      </c>
      <c r="AM166" s="6" t="s">
        <v>5940</v>
      </c>
      <c r="AN166" s="6" t="s">
        <v>5967</v>
      </c>
      <c r="AO166" s="6" t="s">
        <v>5396</v>
      </c>
      <c r="AP166" s="6" t="s">
        <v>5397</v>
      </c>
      <c r="AQ166" s="6" t="s">
        <v>5398</v>
      </c>
      <c r="AR166" s="6" t="s">
        <v>5968</v>
      </c>
      <c r="AS166" s="6" t="s">
        <v>5943</v>
      </c>
      <c r="AT166" s="6" t="s">
        <v>5401</v>
      </c>
      <c r="AU166" s="6" t="s">
        <v>5402</v>
      </c>
      <c r="AV166" s="6" t="s">
        <v>5969</v>
      </c>
      <c r="AW166" s="6" t="s">
        <v>5945</v>
      </c>
      <c r="AX166" s="6" t="s">
        <v>5970</v>
      </c>
      <c r="AY166" s="6" t="s">
        <v>5406</v>
      </c>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row>
    <row r="167" spans="1:111" x14ac:dyDescent="0.25">
      <c r="A167" s="6" t="s">
        <v>1311</v>
      </c>
      <c r="B167" s="6">
        <v>73</v>
      </c>
      <c r="C167" s="6" t="s">
        <v>901</v>
      </c>
      <c r="D167" s="6" t="s">
        <v>902</v>
      </c>
      <c r="E167" s="6" t="s">
        <v>1236</v>
      </c>
      <c r="F167" s="6" t="s">
        <v>1237</v>
      </c>
      <c r="G167" s="6" t="s">
        <v>4904</v>
      </c>
      <c r="H167" s="6" t="s">
        <v>5136</v>
      </c>
      <c r="I167" s="6" t="s">
        <v>79</v>
      </c>
      <c r="J167" s="6" t="s">
        <v>1313</v>
      </c>
      <c r="K167" s="6" t="s">
        <v>81</v>
      </c>
      <c r="L167" s="6" t="s">
        <v>1314</v>
      </c>
      <c r="M167" s="110" t="s">
        <v>1315</v>
      </c>
      <c r="N167" s="109" t="s">
        <v>1316</v>
      </c>
      <c r="O167" s="110" t="s">
        <v>85</v>
      </c>
      <c r="P167" s="109" t="s">
        <v>86</v>
      </c>
      <c r="Q167" s="110" t="s">
        <v>1317</v>
      </c>
      <c r="R167" s="109" t="s">
        <v>1244</v>
      </c>
      <c r="S167" s="6" t="s">
        <v>1318</v>
      </c>
      <c r="T167" s="6" t="s">
        <v>1319</v>
      </c>
      <c r="U167" s="6" t="s">
        <v>1247</v>
      </c>
      <c r="V167" s="6" t="s">
        <v>1320</v>
      </c>
      <c r="W167" s="110" t="s">
        <v>1249</v>
      </c>
      <c r="X167" s="109" t="s">
        <v>94</v>
      </c>
      <c r="Y167" s="110" t="s">
        <v>1321</v>
      </c>
      <c r="Z167" s="6" t="s">
        <v>1322</v>
      </c>
      <c r="AA167" s="6" t="s">
        <v>1252</v>
      </c>
      <c r="AB167" s="6" t="s">
        <v>1133</v>
      </c>
      <c r="AC167" s="6" t="s">
        <v>99</v>
      </c>
      <c r="AD167" s="110" t="s">
        <v>1323</v>
      </c>
      <c r="AE167" s="109" t="s">
        <v>1324</v>
      </c>
      <c r="AF167" s="6" t="s">
        <v>5387</v>
      </c>
      <c r="AG167" s="6" t="s">
        <v>5388</v>
      </c>
      <c r="AH167" s="6" t="s">
        <v>5971</v>
      </c>
      <c r="AI167" s="6" t="s">
        <v>5938</v>
      </c>
      <c r="AJ167" s="6" t="s">
        <v>5391</v>
      </c>
      <c r="AK167" s="6" t="s">
        <v>5392</v>
      </c>
      <c r="AL167" s="6" t="s">
        <v>5972</v>
      </c>
      <c r="AM167" s="6" t="s">
        <v>5940</v>
      </c>
      <c r="AN167" s="6" t="s">
        <v>5973</v>
      </c>
      <c r="AO167" s="6" t="s">
        <v>5396</v>
      </c>
      <c r="AP167" s="6" t="s">
        <v>5397</v>
      </c>
      <c r="AQ167" s="6" t="s">
        <v>5398</v>
      </c>
      <c r="AR167" s="6" t="s">
        <v>5974</v>
      </c>
      <c r="AS167" s="6" t="s">
        <v>5943</v>
      </c>
      <c r="AT167" s="6" t="s">
        <v>5401</v>
      </c>
      <c r="AU167" s="6" t="s">
        <v>5402</v>
      </c>
      <c r="AV167" s="6" t="s">
        <v>5975</v>
      </c>
      <c r="AW167" s="6" t="s">
        <v>5945</v>
      </c>
      <c r="AX167" s="6" t="s">
        <v>5976</v>
      </c>
      <c r="AY167" s="6" t="s">
        <v>5406</v>
      </c>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row>
    <row r="168" spans="1:111" x14ac:dyDescent="0.25">
      <c r="A168" s="6" t="s">
        <v>1325</v>
      </c>
      <c r="B168" s="6">
        <v>74</v>
      </c>
      <c r="C168" s="6" t="s">
        <v>901</v>
      </c>
      <c r="D168" s="6" t="s">
        <v>902</v>
      </c>
      <c r="E168" s="6" t="s">
        <v>1236</v>
      </c>
      <c r="F168" s="6" t="s">
        <v>1237</v>
      </c>
      <c r="G168" s="6" t="s">
        <v>4905</v>
      </c>
      <c r="H168" s="6" t="s">
        <v>5137</v>
      </c>
      <c r="I168" s="6" t="s">
        <v>79</v>
      </c>
      <c r="J168" s="6" t="s">
        <v>1327</v>
      </c>
      <c r="K168" s="6" t="s">
        <v>81</v>
      </c>
      <c r="L168" s="6" t="s">
        <v>1328</v>
      </c>
      <c r="M168" s="110" t="s">
        <v>1329</v>
      </c>
      <c r="N168" s="109" t="s">
        <v>1330</v>
      </c>
      <c r="O168" s="110" t="s">
        <v>85</v>
      </c>
      <c r="P168" s="109" t="s">
        <v>86</v>
      </c>
      <c r="Q168" s="110" t="s">
        <v>1331</v>
      </c>
      <c r="R168" s="109" t="s">
        <v>1244</v>
      </c>
      <c r="S168" s="6" t="s">
        <v>1332</v>
      </c>
      <c r="T168" s="6" t="s">
        <v>1333</v>
      </c>
      <c r="U168" s="6" t="s">
        <v>1247</v>
      </c>
      <c r="V168" s="6" t="s">
        <v>1334</v>
      </c>
      <c r="W168" s="110" t="s">
        <v>1249</v>
      </c>
      <c r="X168" s="109" t="s">
        <v>94</v>
      </c>
      <c r="Y168" s="110" t="s">
        <v>1335</v>
      </c>
      <c r="Z168" s="6" t="s">
        <v>1336</v>
      </c>
      <c r="AA168" s="6" t="s">
        <v>1252</v>
      </c>
      <c r="AB168" s="6" t="s">
        <v>1133</v>
      </c>
      <c r="AC168" s="6" t="s">
        <v>99</v>
      </c>
      <c r="AD168" s="110" t="s">
        <v>1337</v>
      </c>
      <c r="AE168" s="109" t="s">
        <v>1338</v>
      </c>
      <c r="AF168" s="6" t="s">
        <v>5387</v>
      </c>
      <c r="AG168" s="6" t="s">
        <v>5388</v>
      </c>
      <c r="AH168" s="6" t="s">
        <v>5977</v>
      </c>
      <c r="AI168" s="6" t="s">
        <v>5938</v>
      </c>
      <c r="AJ168" s="6" t="s">
        <v>5391</v>
      </c>
      <c r="AK168" s="6" t="s">
        <v>5392</v>
      </c>
      <c r="AL168" s="6" t="s">
        <v>5978</v>
      </c>
      <c r="AM168" s="6" t="s">
        <v>5940</v>
      </c>
      <c r="AN168" s="6" t="s">
        <v>5979</v>
      </c>
      <c r="AO168" s="6" t="s">
        <v>5396</v>
      </c>
      <c r="AP168" s="6" t="s">
        <v>5397</v>
      </c>
      <c r="AQ168" s="6" t="s">
        <v>5398</v>
      </c>
      <c r="AR168" s="6" t="s">
        <v>5980</v>
      </c>
      <c r="AS168" s="6" t="s">
        <v>5943</v>
      </c>
      <c r="AT168" s="6" t="s">
        <v>5401</v>
      </c>
      <c r="AU168" s="6" t="s">
        <v>5402</v>
      </c>
      <c r="AV168" s="6" t="s">
        <v>5981</v>
      </c>
      <c r="AW168" s="6" t="s">
        <v>5945</v>
      </c>
      <c r="AX168" s="6" t="s">
        <v>5982</v>
      </c>
      <c r="AY168" s="6" t="s">
        <v>5406</v>
      </c>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row>
    <row r="169" spans="1:111" x14ac:dyDescent="0.25">
      <c r="A169" s="6" t="s">
        <v>1339</v>
      </c>
      <c r="B169" s="6">
        <v>75</v>
      </c>
      <c r="C169" s="6" t="s">
        <v>901</v>
      </c>
      <c r="D169" s="6" t="s">
        <v>902</v>
      </c>
      <c r="E169" s="6" t="s">
        <v>1236</v>
      </c>
      <c r="F169" s="6" t="s">
        <v>1237</v>
      </c>
      <c r="G169" s="6" t="s">
        <v>4906</v>
      </c>
      <c r="H169" s="6" t="s">
        <v>5138</v>
      </c>
      <c r="I169" s="6" t="s">
        <v>79</v>
      </c>
      <c r="J169" s="6" t="s">
        <v>1341</v>
      </c>
      <c r="K169" s="6" t="s">
        <v>81</v>
      </c>
      <c r="L169" s="6" t="s">
        <v>1342</v>
      </c>
      <c r="M169" s="110" t="s">
        <v>1343</v>
      </c>
      <c r="N169" s="109" t="s">
        <v>1344</v>
      </c>
      <c r="O169" s="110" t="s">
        <v>85</v>
      </c>
      <c r="P169" s="109" t="s">
        <v>86</v>
      </c>
      <c r="Q169" s="110" t="s">
        <v>1345</v>
      </c>
      <c r="R169" s="109" t="s">
        <v>1244</v>
      </c>
      <c r="S169" s="6" t="s">
        <v>1346</v>
      </c>
      <c r="T169" s="6" t="s">
        <v>1347</v>
      </c>
      <c r="U169" s="6" t="s">
        <v>1247</v>
      </c>
      <c r="V169" s="6" t="s">
        <v>1348</v>
      </c>
      <c r="W169" s="110" t="s">
        <v>1249</v>
      </c>
      <c r="X169" s="109" t="s">
        <v>94</v>
      </c>
      <c r="Y169" s="110" t="s">
        <v>1349</v>
      </c>
      <c r="Z169" s="6" t="s">
        <v>1350</v>
      </c>
      <c r="AA169" s="6" t="s">
        <v>1252</v>
      </c>
      <c r="AB169" s="6" t="s">
        <v>1133</v>
      </c>
      <c r="AC169" s="6" t="s">
        <v>99</v>
      </c>
      <c r="AD169" s="110" t="s">
        <v>1351</v>
      </c>
      <c r="AE169" s="109" t="s">
        <v>1352</v>
      </c>
      <c r="AF169" s="6" t="s">
        <v>5387</v>
      </c>
      <c r="AG169" s="6" t="s">
        <v>5388</v>
      </c>
      <c r="AH169" s="6" t="s">
        <v>5983</v>
      </c>
      <c r="AI169" s="6" t="s">
        <v>5938</v>
      </c>
      <c r="AJ169" s="6" t="s">
        <v>5391</v>
      </c>
      <c r="AK169" s="6" t="s">
        <v>5392</v>
      </c>
      <c r="AL169" s="6" t="s">
        <v>5984</v>
      </c>
      <c r="AM169" s="6" t="s">
        <v>5940</v>
      </c>
      <c r="AN169" s="6" t="s">
        <v>5985</v>
      </c>
      <c r="AO169" s="6" t="s">
        <v>5396</v>
      </c>
      <c r="AP169" s="6" t="s">
        <v>5397</v>
      </c>
      <c r="AQ169" s="6" t="s">
        <v>5398</v>
      </c>
      <c r="AR169" s="6" t="s">
        <v>5986</v>
      </c>
      <c r="AS169" s="6" t="s">
        <v>5943</v>
      </c>
      <c r="AT169" s="6" t="s">
        <v>5401</v>
      </c>
      <c r="AU169" s="6" t="s">
        <v>5402</v>
      </c>
      <c r="AV169" s="6" t="s">
        <v>5987</v>
      </c>
      <c r="AW169" s="6" t="s">
        <v>5945</v>
      </c>
      <c r="AX169" s="6" t="s">
        <v>5988</v>
      </c>
      <c r="AY169" s="6" t="s">
        <v>5406</v>
      </c>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row>
    <row r="170" spans="1:111" x14ac:dyDescent="0.25">
      <c r="A170" s="6" t="s">
        <v>1353</v>
      </c>
      <c r="B170" s="6">
        <v>76</v>
      </c>
      <c r="C170" s="6" t="s">
        <v>901</v>
      </c>
      <c r="D170" s="6" t="s">
        <v>902</v>
      </c>
      <c r="E170" s="6" t="s">
        <v>1236</v>
      </c>
      <c r="F170" s="6" t="s">
        <v>1237</v>
      </c>
      <c r="G170" s="6" t="s">
        <v>4907</v>
      </c>
      <c r="H170" s="6" t="s">
        <v>5139</v>
      </c>
      <c r="I170" s="6" t="s">
        <v>79</v>
      </c>
      <c r="J170" s="6" t="s">
        <v>1355</v>
      </c>
      <c r="K170" s="6" t="s">
        <v>81</v>
      </c>
      <c r="L170" s="6" t="s">
        <v>1356</v>
      </c>
      <c r="M170" s="110" t="s">
        <v>1357</v>
      </c>
      <c r="N170" s="109" t="s">
        <v>1358</v>
      </c>
      <c r="O170" s="110" t="s">
        <v>85</v>
      </c>
      <c r="P170" s="109" t="s">
        <v>86</v>
      </c>
      <c r="Q170" s="110" t="s">
        <v>1359</v>
      </c>
      <c r="R170" s="109" t="s">
        <v>1244</v>
      </c>
      <c r="S170" s="6" t="s">
        <v>1360</v>
      </c>
      <c r="T170" s="6" t="s">
        <v>1361</v>
      </c>
      <c r="U170" s="6" t="s">
        <v>1247</v>
      </c>
      <c r="V170" s="6" t="s">
        <v>1362</v>
      </c>
      <c r="W170" s="110" t="s">
        <v>1249</v>
      </c>
      <c r="X170" s="109" t="s">
        <v>94</v>
      </c>
      <c r="Y170" s="110" t="s">
        <v>1363</v>
      </c>
      <c r="Z170" s="6" t="s">
        <v>1364</v>
      </c>
      <c r="AA170" s="6" t="s">
        <v>1252</v>
      </c>
      <c r="AB170" s="6" t="s">
        <v>1133</v>
      </c>
      <c r="AC170" s="6" t="s">
        <v>99</v>
      </c>
      <c r="AD170" s="110" t="s">
        <v>1365</v>
      </c>
      <c r="AE170" s="109" t="s">
        <v>1366</v>
      </c>
      <c r="AF170" s="6" t="s">
        <v>5387</v>
      </c>
      <c r="AG170" s="6" t="s">
        <v>5388</v>
      </c>
      <c r="AH170" s="6" t="s">
        <v>5989</v>
      </c>
      <c r="AI170" s="6" t="s">
        <v>5938</v>
      </c>
      <c r="AJ170" s="6" t="s">
        <v>5391</v>
      </c>
      <c r="AK170" s="6" t="s">
        <v>5392</v>
      </c>
      <c r="AL170" s="6" t="s">
        <v>5990</v>
      </c>
      <c r="AM170" s="6" t="s">
        <v>5940</v>
      </c>
      <c r="AN170" s="6" t="s">
        <v>5991</v>
      </c>
      <c r="AO170" s="6" t="s">
        <v>5396</v>
      </c>
      <c r="AP170" s="6" t="s">
        <v>5397</v>
      </c>
      <c r="AQ170" s="6" t="s">
        <v>5398</v>
      </c>
      <c r="AR170" s="6" t="s">
        <v>5992</v>
      </c>
      <c r="AS170" s="6" t="s">
        <v>5943</v>
      </c>
      <c r="AT170" s="6" t="s">
        <v>5401</v>
      </c>
      <c r="AU170" s="6" t="s">
        <v>5402</v>
      </c>
      <c r="AV170" s="6" t="s">
        <v>5993</v>
      </c>
      <c r="AW170" s="6" t="s">
        <v>5945</v>
      </c>
      <c r="AX170" s="6" t="s">
        <v>5994</v>
      </c>
      <c r="AY170" s="6" t="s">
        <v>5406</v>
      </c>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row>
    <row r="171" spans="1:111" x14ac:dyDescent="0.25">
      <c r="A171" s="6" t="s">
        <v>1367</v>
      </c>
      <c r="B171" s="6">
        <v>77</v>
      </c>
      <c r="C171" s="6" t="s">
        <v>901</v>
      </c>
      <c r="D171" s="6" t="s">
        <v>902</v>
      </c>
      <c r="E171" s="6" t="s">
        <v>1236</v>
      </c>
      <c r="F171" s="6" t="s">
        <v>1237</v>
      </c>
      <c r="G171" s="6" t="s">
        <v>4908</v>
      </c>
      <c r="H171" s="6" t="s">
        <v>5140</v>
      </c>
      <c r="I171" s="6" t="s">
        <v>79</v>
      </c>
      <c r="J171" s="6" t="s">
        <v>1369</v>
      </c>
      <c r="K171" s="6" t="s">
        <v>81</v>
      </c>
      <c r="L171" s="6" t="s">
        <v>1370</v>
      </c>
      <c r="M171" s="110" t="s">
        <v>1371</v>
      </c>
      <c r="N171" s="109" t="s">
        <v>1372</v>
      </c>
      <c r="O171" s="110" t="s">
        <v>85</v>
      </c>
      <c r="P171" s="109" t="s">
        <v>86</v>
      </c>
      <c r="Q171" s="110" t="s">
        <v>1373</v>
      </c>
      <c r="R171" s="109" t="s">
        <v>1244</v>
      </c>
      <c r="S171" s="6" t="s">
        <v>1374</v>
      </c>
      <c r="T171" s="6" t="s">
        <v>1375</v>
      </c>
      <c r="U171" s="6" t="s">
        <v>1247</v>
      </c>
      <c r="V171" s="6" t="s">
        <v>1376</v>
      </c>
      <c r="W171" s="110" t="s">
        <v>1249</v>
      </c>
      <c r="X171" s="109" t="s">
        <v>94</v>
      </c>
      <c r="Y171" s="110" t="s">
        <v>1377</v>
      </c>
      <c r="Z171" s="6" t="s">
        <v>1378</v>
      </c>
      <c r="AA171" s="6" t="s">
        <v>1252</v>
      </c>
      <c r="AB171" s="6" t="s">
        <v>1266</v>
      </c>
      <c r="AC171" s="6" t="s">
        <v>99</v>
      </c>
      <c r="AD171" s="110" t="s">
        <v>1379</v>
      </c>
      <c r="AE171" s="109" t="s">
        <v>1380</v>
      </c>
      <c r="AF171" s="6" t="s">
        <v>5387</v>
      </c>
      <c r="AG171" s="6" t="s">
        <v>5388</v>
      </c>
      <c r="AH171" s="6" t="s">
        <v>5995</v>
      </c>
      <c r="AI171" s="6" t="s">
        <v>5938</v>
      </c>
      <c r="AJ171" s="6" t="s">
        <v>5391</v>
      </c>
      <c r="AK171" s="6" t="s">
        <v>5392</v>
      </c>
      <c r="AL171" s="6" t="s">
        <v>5996</v>
      </c>
      <c r="AM171" s="6" t="s">
        <v>5940</v>
      </c>
      <c r="AN171" s="6" t="s">
        <v>5997</v>
      </c>
      <c r="AO171" s="6" t="s">
        <v>5396</v>
      </c>
      <c r="AP171" s="6" t="s">
        <v>5397</v>
      </c>
      <c r="AQ171" s="6" t="s">
        <v>5398</v>
      </c>
      <c r="AR171" s="6" t="s">
        <v>5998</v>
      </c>
      <c r="AS171" s="6" t="s">
        <v>5943</v>
      </c>
      <c r="AT171" s="6" t="s">
        <v>5401</v>
      </c>
      <c r="AU171" s="6" t="s">
        <v>5402</v>
      </c>
      <c r="AV171" s="6" t="s">
        <v>5999</v>
      </c>
      <c r="AW171" s="6" t="s">
        <v>5945</v>
      </c>
      <c r="AX171" s="6" t="s">
        <v>6000</v>
      </c>
      <c r="AY171" s="6" t="s">
        <v>5406</v>
      </c>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row>
    <row r="172" spans="1:111" x14ac:dyDescent="0.25">
      <c r="A172" s="6" t="s">
        <v>1381</v>
      </c>
      <c r="B172" s="6">
        <v>78</v>
      </c>
      <c r="C172" s="6" t="s">
        <v>901</v>
      </c>
      <c r="D172" s="6" t="s">
        <v>902</v>
      </c>
      <c r="E172" s="6" t="s">
        <v>1236</v>
      </c>
      <c r="F172" s="6" t="s">
        <v>1237</v>
      </c>
      <c r="G172" s="6" t="s">
        <v>4909</v>
      </c>
      <c r="H172" s="6" t="s">
        <v>5141</v>
      </c>
      <c r="I172" s="6" t="s">
        <v>79</v>
      </c>
      <c r="J172" s="6" t="s">
        <v>1383</v>
      </c>
      <c r="K172" s="6" t="s">
        <v>81</v>
      </c>
      <c r="L172" s="6" t="s">
        <v>1384</v>
      </c>
      <c r="M172" s="110" t="s">
        <v>1385</v>
      </c>
      <c r="N172" s="109" t="s">
        <v>1386</v>
      </c>
      <c r="O172" s="110" t="s">
        <v>85</v>
      </c>
      <c r="P172" s="109" t="s">
        <v>86</v>
      </c>
      <c r="Q172" s="110" t="s">
        <v>1387</v>
      </c>
      <c r="R172" s="109" t="s">
        <v>1244</v>
      </c>
      <c r="S172" s="6" t="s">
        <v>1388</v>
      </c>
      <c r="T172" s="6" t="s">
        <v>1389</v>
      </c>
      <c r="U172" s="6" t="s">
        <v>1247</v>
      </c>
      <c r="V172" s="6" t="s">
        <v>1390</v>
      </c>
      <c r="W172" s="110" t="s">
        <v>1249</v>
      </c>
      <c r="X172" s="109" t="s">
        <v>94</v>
      </c>
      <c r="Y172" s="110" t="s">
        <v>1391</v>
      </c>
      <c r="Z172" s="6" t="s">
        <v>1392</v>
      </c>
      <c r="AA172" s="6" t="s">
        <v>1252</v>
      </c>
      <c r="AB172" s="6" t="s">
        <v>1266</v>
      </c>
      <c r="AC172" s="6" t="s">
        <v>99</v>
      </c>
      <c r="AD172" s="110" t="s">
        <v>1393</v>
      </c>
      <c r="AE172" s="109" t="s">
        <v>1394</v>
      </c>
      <c r="AF172" s="6" t="s">
        <v>5387</v>
      </c>
      <c r="AG172" s="6" t="s">
        <v>5388</v>
      </c>
      <c r="AH172" s="6" t="s">
        <v>6001</v>
      </c>
      <c r="AI172" s="6" t="s">
        <v>5938</v>
      </c>
      <c r="AJ172" s="6" t="s">
        <v>5391</v>
      </c>
      <c r="AK172" s="6" t="s">
        <v>5392</v>
      </c>
      <c r="AL172" s="6" t="s">
        <v>6002</v>
      </c>
      <c r="AM172" s="6" t="s">
        <v>5940</v>
      </c>
      <c r="AN172" s="6" t="s">
        <v>6003</v>
      </c>
      <c r="AO172" s="6" t="s">
        <v>5396</v>
      </c>
      <c r="AP172" s="6" t="s">
        <v>5397</v>
      </c>
      <c r="AQ172" s="6" t="s">
        <v>5398</v>
      </c>
      <c r="AR172" s="6" t="s">
        <v>6004</v>
      </c>
      <c r="AS172" s="6" t="s">
        <v>5943</v>
      </c>
      <c r="AT172" s="6" t="s">
        <v>5401</v>
      </c>
      <c r="AU172" s="6" t="s">
        <v>5402</v>
      </c>
      <c r="AV172" s="6" t="s">
        <v>6005</v>
      </c>
      <c r="AW172" s="6" t="s">
        <v>5945</v>
      </c>
      <c r="AX172" s="6" t="s">
        <v>6006</v>
      </c>
      <c r="AY172" s="6" t="s">
        <v>5406</v>
      </c>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row>
    <row r="173" spans="1:111" x14ac:dyDescent="0.25">
      <c r="A173" s="6" t="s">
        <v>1395</v>
      </c>
      <c r="B173" s="6">
        <v>79</v>
      </c>
      <c r="C173" s="6" t="s">
        <v>901</v>
      </c>
      <c r="D173" s="6" t="s">
        <v>902</v>
      </c>
      <c r="E173" s="6" t="s">
        <v>1236</v>
      </c>
      <c r="F173" s="6" t="s">
        <v>1237</v>
      </c>
      <c r="G173" s="6" t="s">
        <v>4910</v>
      </c>
      <c r="H173" s="6" t="s">
        <v>5142</v>
      </c>
      <c r="I173" s="6" t="s">
        <v>79</v>
      </c>
      <c r="J173" s="6" t="s">
        <v>1397</v>
      </c>
      <c r="K173" s="6" t="s">
        <v>81</v>
      </c>
      <c r="L173" s="6" t="s">
        <v>1398</v>
      </c>
      <c r="M173" s="110" t="s">
        <v>1399</v>
      </c>
      <c r="N173" s="109" t="s">
        <v>1400</v>
      </c>
      <c r="O173" s="110" t="s">
        <v>85</v>
      </c>
      <c r="P173" s="109" t="s">
        <v>86</v>
      </c>
      <c r="Q173" s="110" t="s">
        <v>1401</v>
      </c>
      <c r="R173" s="109" t="s">
        <v>1244</v>
      </c>
      <c r="S173" s="6" t="s">
        <v>1402</v>
      </c>
      <c r="T173" s="6" t="s">
        <v>1403</v>
      </c>
      <c r="U173" s="6" t="s">
        <v>1247</v>
      </c>
      <c r="V173" s="6" t="s">
        <v>1404</v>
      </c>
      <c r="W173" s="110" t="s">
        <v>1249</v>
      </c>
      <c r="X173" s="109" t="s">
        <v>94</v>
      </c>
      <c r="Y173" s="110" t="s">
        <v>1405</v>
      </c>
      <c r="Z173" s="6" t="s">
        <v>1406</v>
      </c>
      <c r="AA173" s="6" t="s">
        <v>1252</v>
      </c>
      <c r="AB173" s="6" t="s">
        <v>489</v>
      </c>
      <c r="AC173" s="6" t="s">
        <v>99</v>
      </c>
      <c r="AD173" s="110" t="s">
        <v>1407</v>
      </c>
      <c r="AE173" s="109" t="s">
        <v>1408</v>
      </c>
      <c r="AF173" s="6" t="s">
        <v>5387</v>
      </c>
      <c r="AG173" s="6" t="s">
        <v>5388</v>
      </c>
      <c r="AH173" s="6" t="s">
        <v>6007</v>
      </c>
      <c r="AI173" s="6" t="s">
        <v>5938</v>
      </c>
      <c r="AJ173" s="6" t="s">
        <v>5391</v>
      </c>
      <c r="AK173" s="6" t="s">
        <v>5392</v>
      </c>
      <c r="AL173" s="6" t="s">
        <v>6008</v>
      </c>
      <c r="AM173" s="6" t="s">
        <v>5940</v>
      </c>
      <c r="AN173" s="6" t="s">
        <v>6009</v>
      </c>
      <c r="AO173" s="6" t="s">
        <v>5396</v>
      </c>
      <c r="AP173" s="6" t="s">
        <v>5397</v>
      </c>
      <c r="AQ173" s="6" t="s">
        <v>5398</v>
      </c>
      <c r="AR173" s="6" t="s">
        <v>6010</v>
      </c>
      <c r="AS173" s="6" t="s">
        <v>5943</v>
      </c>
      <c r="AT173" s="6" t="s">
        <v>5401</v>
      </c>
      <c r="AU173" s="6" t="s">
        <v>5402</v>
      </c>
      <c r="AV173" s="6" t="s">
        <v>6011</v>
      </c>
      <c r="AW173" s="6" t="s">
        <v>5945</v>
      </c>
      <c r="AX173" s="6" t="s">
        <v>6012</v>
      </c>
      <c r="AY173" s="6" t="s">
        <v>5406</v>
      </c>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row>
    <row r="174" spans="1:111" x14ac:dyDescent="0.25">
      <c r="A174" s="6" t="s">
        <v>1409</v>
      </c>
      <c r="B174" s="6">
        <v>80</v>
      </c>
      <c r="C174" s="6" t="s">
        <v>901</v>
      </c>
      <c r="D174" s="6" t="s">
        <v>902</v>
      </c>
      <c r="E174" s="6" t="s">
        <v>1236</v>
      </c>
      <c r="F174" s="6" t="s">
        <v>1237</v>
      </c>
      <c r="G174" s="6" t="s">
        <v>4911</v>
      </c>
      <c r="H174" s="6" t="s">
        <v>5143</v>
      </c>
      <c r="I174" s="6" t="s">
        <v>79</v>
      </c>
      <c r="J174" s="6" t="s">
        <v>1411</v>
      </c>
      <c r="K174" s="6" t="s">
        <v>81</v>
      </c>
      <c r="L174" s="6" t="s">
        <v>1412</v>
      </c>
      <c r="M174" s="110" t="s">
        <v>1413</v>
      </c>
      <c r="N174" s="109" t="s">
        <v>1414</v>
      </c>
      <c r="O174" s="110" t="s">
        <v>85</v>
      </c>
      <c r="P174" s="109" t="s">
        <v>86</v>
      </c>
      <c r="Q174" s="110" t="s">
        <v>1415</v>
      </c>
      <c r="R174" s="109" t="s">
        <v>1244</v>
      </c>
      <c r="S174" s="6" t="s">
        <v>1416</v>
      </c>
      <c r="T174" s="6" t="s">
        <v>1417</v>
      </c>
      <c r="U174" s="6" t="s">
        <v>1247</v>
      </c>
      <c r="V174" s="6" t="s">
        <v>759</v>
      </c>
      <c r="W174" s="110" t="s">
        <v>1249</v>
      </c>
      <c r="X174" s="109" t="s">
        <v>94</v>
      </c>
      <c r="Y174" s="110" t="s">
        <v>1418</v>
      </c>
      <c r="Z174" s="6" t="s">
        <v>1419</v>
      </c>
      <c r="AA174" s="6" t="s">
        <v>1252</v>
      </c>
      <c r="AB174" s="6" t="s">
        <v>413</v>
      </c>
      <c r="AC174" s="6" t="s">
        <v>99</v>
      </c>
      <c r="AD174" s="110" t="s">
        <v>1420</v>
      </c>
      <c r="AE174" s="109" t="s">
        <v>1421</v>
      </c>
      <c r="AF174" s="6" t="s">
        <v>5387</v>
      </c>
      <c r="AG174" s="6" t="s">
        <v>5388</v>
      </c>
      <c r="AH174" s="6" t="s">
        <v>6013</v>
      </c>
      <c r="AI174" s="6" t="s">
        <v>5938</v>
      </c>
      <c r="AJ174" s="6" t="s">
        <v>5391</v>
      </c>
      <c r="AK174" s="6" t="s">
        <v>5392</v>
      </c>
      <c r="AL174" s="6" t="s">
        <v>6014</v>
      </c>
      <c r="AM174" s="6" t="s">
        <v>5940</v>
      </c>
      <c r="AN174" s="6" t="s">
        <v>6015</v>
      </c>
      <c r="AO174" s="6" t="s">
        <v>5396</v>
      </c>
      <c r="AP174" s="6" t="s">
        <v>5397</v>
      </c>
      <c r="AQ174" s="6" t="s">
        <v>5398</v>
      </c>
      <c r="AR174" s="6" t="s">
        <v>6016</v>
      </c>
      <c r="AS174" s="6" t="s">
        <v>5943</v>
      </c>
      <c r="AT174" s="6" t="s">
        <v>5401</v>
      </c>
      <c r="AU174" s="6" t="s">
        <v>5402</v>
      </c>
      <c r="AV174" s="6" t="s">
        <v>6017</v>
      </c>
      <c r="AW174" s="6" t="s">
        <v>5945</v>
      </c>
      <c r="AX174" s="6" t="s">
        <v>6018</v>
      </c>
      <c r="AY174" s="6" t="s">
        <v>5406</v>
      </c>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row>
    <row r="175" spans="1:111" x14ac:dyDescent="0.25">
      <c r="A175" s="6" t="s">
        <v>1422</v>
      </c>
      <c r="B175" s="6">
        <v>81</v>
      </c>
      <c r="C175" s="6" t="s">
        <v>901</v>
      </c>
      <c r="D175" s="6" t="s">
        <v>902</v>
      </c>
      <c r="E175" s="6" t="s">
        <v>1236</v>
      </c>
      <c r="F175" s="6" t="s">
        <v>1237</v>
      </c>
      <c r="G175" s="6" t="s">
        <v>4748</v>
      </c>
      <c r="H175" s="6" t="s">
        <v>5144</v>
      </c>
      <c r="I175" s="6" t="s">
        <v>79</v>
      </c>
      <c r="J175" s="6" t="s">
        <v>1424</v>
      </c>
      <c r="K175" s="6" t="s">
        <v>81</v>
      </c>
      <c r="L175" s="6" t="s">
        <v>1425</v>
      </c>
      <c r="M175" s="110" t="s">
        <v>1426</v>
      </c>
      <c r="N175" s="109" t="s">
        <v>1427</v>
      </c>
      <c r="O175" s="110" t="s">
        <v>85</v>
      </c>
      <c r="P175" s="109" t="s">
        <v>86</v>
      </c>
      <c r="Q175" s="110" t="s">
        <v>1428</v>
      </c>
      <c r="R175" s="109" t="s">
        <v>1244</v>
      </c>
      <c r="S175" s="6" t="s">
        <v>1429</v>
      </c>
      <c r="T175" s="6" t="s">
        <v>1430</v>
      </c>
      <c r="U175" s="6" t="s">
        <v>1247</v>
      </c>
      <c r="V175" s="6" t="s">
        <v>1431</v>
      </c>
      <c r="W175" s="110" t="s">
        <v>1249</v>
      </c>
      <c r="X175" s="109" t="s">
        <v>94</v>
      </c>
      <c r="Y175" s="110" t="s">
        <v>1432</v>
      </c>
      <c r="Z175" s="6" t="s">
        <v>1433</v>
      </c>
      <c r="AA175" s="6" t="s">
        <v>1252</v>
      </c>
      <c r="AB175" s="6" t="s">
        <v>505</v>
      </c>
      <c r="AC175" s="6" t="s">
        <v>99</v>
      </c>
      <c r="AD175" s="110" t="s">
        <v>1434</v>
      </c>
      <c r="AE175" s="109" t="s">
        <v>1435</v>
      </c>
      <c r="AF175" s="6" t="s">
        <v>5387</v>
      </c>
      <c r="AG175" s="6" t="s">
        <v>5388</v>
      </c>
      <c r="AH175" s="6" t="s">
        <v>6019</v>
      </c>
      <c r="AI175" s="6" t="s">
        <v>5938</v>
      </c>
      <c r="AJ175" s="6" t="s">
        <v>5391</v>
      </c>
      <c r="AK175" s="6" t="s">
        <v>5392</v>
      </c>
      <c r="AL175" s="6" t="s">
        <v>6020</v>
      </c>
      <c r="AM175" s="6" t="s">
        <v>5940</v>
      </c>
      <c r="AN175" s="6" t="s">
        <v>6021</v>
      </c>
      <c r="AO175" s="6" t="s">
        <v>5396</v>
      </c>
      <c r="AP175" s="6" t="s">
        <v>5397</v>
      </c>
      <c r="AQ175" s="6" t="s">
        <v>5398</v>
      </c>
      <c r="AR175" s="6" t="s">
        <v>6022</v>
      </c>
      <c r="AS175" s="6" t="s">
        <v>5943</v>
      </c>
      <c r="AT175" s="6" t="s">
        <v>5401</v>
      </c>
      <c r="AU175" s="6" t="s">
        <v>5402</v>
      </c>
      <c r="AV175" s="6" t="s">
        <v>6023</v>
      </c>
      <c r="AW175" s="6" t="s">
        <v>5945</v>
      </c>
      <c r="AX175" s="6" t="s">
        <v>6024</v>
      </c>
      <c r="AY175" s="6" t="s">
        <v>5406</v>
      </c>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row>
    <row r="176" spans="1:111" x14ac:dyDescent="0.25">
      <c r="A176" s="6" t="s">
        <v>1436</v>
      </c>
      <c r="B176" s="6">
        <v>82</v>
      </c>
      <c r="C176" s="6" t="s">
        <v>901</v>
      </c>
      <c r="D176" s="6" t="s">
        <v>902</v>
      </c>
      <c r="E176" s="6" t="s">
        <v>1236</v>
      </c>
      <c r="F176" s="6" t="s">
        <v>1237</v>
      </c>
      <c r="G176" s="6" t="s">
        <v>4912</v>
      </c>
      <c r="H176" s="6" t="s">
        <v>5145</v>
      </c>
      <c r="I176" s="6" t="s">
        <v>79</v>
      </c>
      <c r="J176" s="6" t="s">
        <v>479</v>
      </c>
      <c r="K176" s="6" t="s">
        <v>81</v>
      </c>
      <c r="L176" s="6" t="s">
        <v>1438</v>
      </c>
      <c r="M176" s="110" t="s">
        <v>1439</v>
      </c>
      <c r="N176" s="109" t="s">
        <v>1440</v>
      </c>
      <c r="O176" s="110" t="s">
        <v>85</v>
      </c>
      <c r="P176" s="109" t="s">
        <v>86</v>
      </c>
      <c r="Q176" s="110" t="s">
        <v>1441</v>
      </c>
      <c r="R176" s="109" t="s">
        <v>1244</v>
      </c>
      <c r="S176" s="6" t="s">
        <v>1442</v>
      </c>
      <c r="T176" s="6" t="s">
        <v>1443</v>
      </c>
      <c r="U176" s="6" t="s">
        <v>1247</v>
      </c>
      <c r="V176" s="6" t="s">
        <v>441</v>
      </c>
      <c r="W176" s="110" t="s">
        <v>1249</v>
      </c>
      <c r="X176" s="109" t="s">
        <v>94</v>
      </c>
      <c r="Y176" s="110" t="s">
        <v>1444</v>
      </c>
      <c r="Z176" s="6" t="s">
        <v>1445</v>
      </c>
      <c r="AA176" s="6" t="s">
        <v>1252</v>
      </c>
      <c r="AB176" s="6" t="s">
        <v>489</v>
      </c>
      <c r="AC176" s="6" t="s">
        <v>99</v>
      </c>
      <c r="AD176" s="110" t="s">
        <v>1446</v>
      </c>
      <c r="AE176" s="109" t="s">
        <v>1447</v>
      </c>
      <c r="AF176" s="6" t="s">
        <v>5387</v>
      </c>
      <c r="AG176" s="6" t="s">
        <v>5388</v>
      </c>
      <c r="AH176" s="6" t="s">
        <v>6025</v>
      </c>
      <c r="AI176" s="6" t="s">
        <v>5938</v>
      </c>
      <c r="AJ176" s="6" t="s">
        <v>5391</v>
      </c>
      <c r="AK176" s="6" t="s">
        <v>5392</v>
      </c>
      <c r="AL176" s="6" t="s">
        <v>6026</v>
      </c>
      <c r="AM176" s="6" t="s">
        <v>5940</v>
      </c>
      <c r="AN176" s="6" t="s">
        <v>6027</v>
      </c>
      <c r="AO176" s="6" t="s">
        <v>5396</v>
      </c>
      <c r="AP176" s="6" t="s">
        <v>5397</v>
      </c>
      <c r="AQ176" s="6" t="s">
        <v>5398</v>
      </c>
      <c r="AR176" s="6" t="s">
        <v>6028</v>
      </c>
      <c r="AS176" s="6" t="s">
        <v>5943</v>
      </c>
      <c r="AT176" s="6" t="s">
        <v>5401</v>
      </c>
      <c r="AU176" s="6" t="s">
        <v>5402</v>
      </c>
      <c r="AV176" s="6" t="s">
        <v>6029</v>
      </c>
      <c r="AW176" s="6" t="s">
        <v>5945</v>
      </c>
      <c r="AX176" s="6" t="s">
        <v>6030</v>
      </c>
      <c r="AY176" s="6" t="s">
        <v>5406</v>
      </c>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row>
    <row r="177" spans="1:111" x14ac:dyDescent="0.25">
      <c r="A177" s="6" t="s">
        <v>1448</v>
      </c>
      <c r="B177" s="6">
        <v>83</v>
      </c>
      <c r="C177" s="6" t="s">
        <v>901</v>
      </c>
      <c r="D177" s="6" t="s">
        <v>902</v>
      </c>
      <c r="E177" s="6" t="s">
        <v>1236</v>
      </c>
      <c r="F177" s="6" t="s">
        <v>1237</v>
      </c>
      <c r="G177" s="6" t="s">
        <v>4913</v>
      </c>
      <c r="H177" s="6" t="s">
        <v>5146</v>
      </c>
      <c r="I177" s="6" t="s">
        <v>79</v>
      </c>
      <c r="J177" s="6" t="s">
        <v>1450</v>
      </c>
      <c r="K177" s="6" t="s">
        <v>81</v>
      </c>
      <c r="L177" s="6" t="s">
        <v>1451</v>
      </c>
      <c r="M177" s="110" t="s">
        <v>1452</v>
      </c>
      <c r="N177" s="109" t="s">
        <v>1453</v>
      </c>
      <c r="O177" s="110" t="s">
        <v>85</v>
      </c>
      <c r="P177" s="109" t="s">
        <v>86</v>
      </c>
      <c r="Q177" s="110" t="s">
        <v>1454</v>
      </c>
      <c r="R177" s="109" t="s">
        <v>1244</v>
      </c>
      <c r="S177" s="6" t="s">
        <v>1455</v>
      </c>
      <c r="T177" s="6" t="s">
        <v>1456</v>
      </c>
      <c r="U177" s="6" t="s">
        <v>1247</v>
      </c>
      <c r="V177" s="6" t="s">
        <v>1457</v>
      </c>
      <c r="W177" s="110" t="s">
        <v>1249</v>
      </c>
      <c r="X177" s="109" t="s">
        <v>94</v>
      </c>
      <c r="Y177" s="110" t="s">
        <v>1458</v>
      </c>
      <c r="Z177" s="6" t="s">
        <v>1459</v>
      </c>
      <c r="AA177" s="6" t="s">
        <v>1252</v>
      </c>
      <c r="AB177" s="6" t="s">
        <v>489</v>
      </c>
      <c r="AC177" s="6" t="s">
        <v>99</v>
      </c>
      <c r="AD177" s="110" t="s">
        <v>1460</v>
      </c>
      <c r="AE177" s="109" t="s">
        <v>1461</v>
      </c>
      <c r="AF177" s="6" t="s">
        <v>5387</v>
      </c>
      <c r="AG177" s="6" t="s">
        <v>5388</v>
      </c>
      <c r="AH177" s="6" t="s">
        <v>6031</v>
      </c>
      <c r="AI177" s="6" t="s">
        <v>5938</v>
      </c>
      <c r="AJ177" s="6" t="s">
        <v>5391</v>
      </c>
      <c r="AK177" s="6" t="s">
        <v>5392</v>
      </c>
      <c r="AL177" s="6" t="s">
        <v>6032</v>
      </c>
      <c r="AM177" s="6" t="s">
        <v>5940</v>
      </c>
      <c r="AN177" s="6" t="s">
        <v>6033</v>
      </c>
      <c r="AO177" s="6" t="s">
        <v>5396</v>
      </c>
      <c r="AP177" s="6" t="s">
        <v>5397</v>
      </c>
      <c r="AQ177" s="6" t="s">
        <v>5398</v>
      </c>
      <c r="AR177" s="6" t="s">
        <v>6034</v>
      </c>
      <c r="AS177" s="6" t="s">
        <v>5943</v>
      </c>
      <c r="AT177" s="6" t="s">
        <v>5401</v>
      </c>
      <c r="AU177" s="6" t="s">
        <v>5402</v>
      </c>
      <c r="AV177" s="6" t="s">
        <v>6035</v>
      </c>
      <c r="AW177" s="6" t="s">
        <v>5945</v>
      </c>
      <c r="AX177" s="6" t="s">
        <v>6036</v>
      </c>
      <c r="AY177" s="6" t="s">
        <v>5406</v>
      </c>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row>
    <row r="178" spans="1:111" x14ac:dyDescent="0.25">
      <c r="A178" s="6" t="s">
        <v>1462</v>
      </c>
      <c r="B178" s="6">
        <v>84</v>
      </c>
      <c r="C178" s="6" t="s">
        <v>901</v>
      </c>
      <c r="D178" s="6" t="s">
        <v>902</v>
      </c>
      <c r="E178" s="6" t="s">
        <v>1236</v>
      </c>
      <c r="F178" s="6" t="s">
        <v>1237</v>
      </c>
      <c r="G178" s="6" t="s">
        <v>4914</v>
      </c>
      <c r="H178" s="6" t="s">
        <v>5147</v>
      </c>
      <c r="I178" s="6" t="s">
        <v>79</v>
      </c>
      <c r="J178" s="6" t="s">
        <v>1464</v>
      </c>
      <c r="K178" s="6" t="s">
        <v>81</v>
      </c>
      <c r="L178" s="6" t="s">
        <v>1465</v>
      </c>
      <c r="M178" s="110" t="s">
        <v>1466</v>
      </c>
      <c r="N178" s="109" t="s">
        <v>1467</v>
      </c>
      <c r="O178" s="110" t="s">
        <v>85</v>
      </c>
      <c r="P178" s="109" t="s">
        <v>86</v>
      </c>
      <c r="Q178" s="110" t="s">
        <v>1468</v>
      </c>
      <c r="R178" s="109" t="s">
        <v>1244</v>
      </c>
      <c r="S178" s="6" t="s">
        <v>1469</v>
      </c>
      <c r="T178" s="6" t="s">
        <v>1470</v>
      </c>
      <c r="U178" s="6" t="s">
        <v>1247</v>
      </c>
      <c r="V178" s="6" t="s">
        <v>1471</v>
      </c>
      <c r="W178" s="110" t="s">
        <v>1249</v>
      </c>
      <c r="X178" s="109" t="s">
        <v>94</v>
      </c>
      <c r="Y178" s="110" t="s">
        <v>1472</v>
      </c>
      <c r="Z178" s="6" t="s">
        <v>1473</v>
      </c>
      <c r="AA178" s="6" t="s">
        <v>1252</v>
      </c>
      <c r="AB178" s="6" t="s">
        <v>505</v>
      </c>
      <c r="AC178" s="6" t="s">
        <v>99</v>
      </c>
      <c r="AD178" s="110" t="s">
        <v>1474</v>
      </c>
      <c r="AE178" s="109" t="s">
        <v>1475</v>
      </c>
      <c r="AF178" s="6" t="s">
        <v>5387</v>
      </c>
      <c r="AG178" s="6" t="s">
        <v>5388</v>
      </c>
      <c r="AH178" s="6" t="s">
        <v>6037</v>
      </c>
      <c r="AI178" s="6" t="s">
        <v>5938</v>
      </c>
      <c r="AJ178" s="6" t="s">
        <v>5391</v>
      </c>
      <c r="AK178" s="6" t="s">
        <v>5392</v>
      </c>
      <c r="AL178" s="6" t="s">
        <v>6038</v>
      </c>
      <c r="AM178" s="6" t="s">
        <v>5940</v>
      </c>
      <c r="AN178" s="6" t="s">
        <v>6039</v>
      </c>
      <c r="AO178" s="6" t="s">
        <v>5396</v>
      </c>
      <c r="AP178" s="6" t="s">
        <v>5397</v>
      </c>
      <c r="AQ178" s="6" t="s">
        <v>5398</v>
      </c>
      <c r="AR178" s="6" t="s">
        <v>6040</v>
      </c>
      <c r="AS178" s="6" t="s">
        <v>5943</v>
      </c>
      <c r="AT178" s="6" t="s">
        <v>5401</v>
      </c>
      <c r="AU178" s="6" t="s">
        <v>5402</v>
      </c>
      <c r="AV178" s="6" t="s">
        <v>6041</v>
      </c>
      <c r="AW178" s="6" t="s">
        <v>5945</v>
      </c>
      <c r="AX178" s="6" t="s">
        <v>6042</v>
      </c>
      <c r="AY178" s="6" t="s">
        <v>5406</v>
      </c>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row>
    <row r="179" spans="1:111" x14ac:dyDescent="0.25">
      <c r="A179" s="6" t="s">
        <v>1476</v>
      </c>
      <c r="B179" s="6">
        <v>85</v>
      </c>
      <c r="C179" s="6" t="s">
        <v>901</v>
      </c>
      <c r="D179" s="6" t="s">
        <v>902</v>
      </c>
      <c r="E179" s="6" t="s">
        <v>1236</v>
      </c>
      <c r="F179" s="6" t="s">
        <v>1237</v>
      </c>
      <c r="G179" s="6" t="s">
        <v>4915</v>
      </c>
      <c r="H179" s="6" t="s">
        <v>5148</v>
      </c>
      <c r="I179" s="6" t="s">
        <v>79</v>
      </c>
      <c r="J179" s="6" t="s">
        <v>1478</v>
      </c>
      <c r="K179" s="6" t="s">
        <v>81</v>
      </c>
      <c r="L179" s="6" t="s">
        <v>1479</v>
      </c>
      <c r="M179" s="110" t="s">
        <v>1480</v>
      </c>
      <c r="N179" s="109" t="s">
        <v>1481</v>
      </c>
      <c r="O179" s="110" t="s">
        <v>85</v>
      </c>
      <c r="P179" s="109" t="s">
        <v>86</v>
      </c>
      <c r="Q179" s="110" t="s">
        <v>1482</v>
      </c>
      <c r="R179" s="109" t="s">
        <v>1244</v>
      </c>
      <c r="S179" s="6" t="s">
        <v>1483</v>
      </c>
      <c r="T179" s="6" t="s">
        <v>1484</v>
      </c>
      <c r="U179" s="6" t="s">
        <v>1247</v>
      </c>
      <c r="V179" s="6" t="s">
        <v>1485</v>
      </c>
      <c r="W179" s="110" t="s">
        <v>1249</v>
      </c>
      <c r="X179" s="109" t="s">
        <v>94</v>
      </c>
      <c r="Y179" s="110" t="s">
        <v>1486</v>
      </c>
      <c r="Z179" s="6" t="s">
        <v>1487</v>
      </c>
      <c r="AA179" s="6" t="s">
        <v>1252</v>
      </c>
      <c r="AB179" s="6" t="s">
        <v>1266</v>
      </c>
      <c r="AC179" s="6" t="s">
        <v>99</v>
      </c>
      <c r="AD179" s="110" t="s">
        <v>1488</v>
      </c>
      <c r="AE179" s="109" t="s">
        <v>1489</v>
      </c>
      <c r="AF179" s="6" t="s">
        <v>5387</v>
      </c>
      <c r="AG179" s="6" t="s">
        <v>5388</v>
      </c>
      <c r="AH179" s="6" t="s">
        <v>6043</v>
      </c>
      <c r="AI179" s="6" t="s">
        <v>5938</v>
      </c>
      <c r="AJ179" s="6" t="s">
        <v>5391</v>
      </c>
      <c r="AK179" s="6" t="s">
        <v>5392</v>
      </c>
      <c r="AL179" s="6" t="s">
        <v>6044</v>
      </c>
      <c r="AM179" s="6" t="s">
        <v>5940</v>
      </c>
      <c r="AN179" s="6" t="s">
        <v>6045</v>
      </c>
      <c r="AO179" s="6" t="s">
        <v>5396</v>
      </c>
      <c r="AP179" s="6" t="s">
        <v>5397</v>
      </c>
      <c r="AQ179" s="6" t="s">
        <v>5398</v>
      </c>
      <c r="AR179" s="6" t="s">
        <v>6046</v>
      </c>
      <c r="AS179" s="6" t="s">
        <v>5943</v>
      </c>
      <c r="AT179" s="6" t="s">
        <v>5401</v>
      </c>
      <c r="AU179" s="6" t="s">
        <v>5402</v>
      </c>
      <c r="AV179" s="6" t="s">
        <v>6047</v>
      </c>
      <c r="AW179" s="6" t="s">
        <v>5945</v>
      </c>
      <c r="AX179" s="6" t="s">
        <v>6048</v>
      </c>
      <c r="AY179" s="6" t="s">
        <v>5406</v>
      </c>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row>
    <row r="180" spans="1:111" x14ac:dyDescent="0.25">
      <c r="A180" s="6" t="s">
        <v>1490</v>
      </c>
      <c r="B180" s="6">
        <v>86</v>
      </c>
      <c r="C180" s="6" t="s">
        <v>901</v>
      </c>
      <c r="D180" s="6" t="s">
        <v>902</v>
      </c>
      <c r="E180" s="6" t="s">
        <v>1236</v>
      </c>
      <c r="F180" s="6" t="s">
        <v>1237</v>
      </c>
      <c r="G180" s="6" t="s">
        <v>4916</v>
      </c>
      <c r="H180" s="6" t="s">
        <v>5149</v>
      </c>
      <c r="I180" s="6" t="s">
        <v>79</v>
      </c>
      <c r="J180" s="6" t="s">
        <v>1492</v>
      </c>
      <c r="K180" s="6" t="s">
        <v>81</v>
      </c>
      <c r="L180" s="6" t="s">
        <v>1493</v>
      </c>
      <c r="M180" s="110" t="s">
        <v>1494</v>
      </c>
      <c r="N180" s="109" t="s">
        <v>1495</v>
      </c>
      <c r="O180" s="110" t="s">
        <v>85</v>
      </c>
      <c r="P180" s="109" t="s">
        <v>86</v>
      </c>
      <c r="Q180" s="110" t="s">
        <v>1496</v>
      </c>
      <c r="R180" s="109" t="s">
        <v>1244</v>
      </c>
      <c r="S180" s="6" t="s">
        <v>1497</v>
      </c>
      <c r="T180" s="6" t="s">
        <v>1498</v>
      </c>
      <c r="U180" s="6" t="s">
        <v>1247</v>
      </c>
      <c r="V180" s="6" t="s">
        <v>1499</v>
      </c>
      <c r="W180" s="110" t="s">
        <v>1249</v>
      </c>
      <c r="X180" s="109" t="s">
        <v>94</v>
      </c>
      <c r="Y180" s="110" t="s">
        <v>1500</v>
      </c>
      <c r="Z180" s="6" t="s">
        <v>1501</v>
      </c>
      <c r="AA180" s="6" t="s">
        <v>1252</v>
      </c>
      <c r="AB180" s="6" t="s">
        <v>98</v>
      </c>
      <c r="AC180" s="6" t="s">
        <v>99</v>
      </c>
      <c r="AD180" s="110" t="s">
        <v>1502</v>
      </c>
      <c r="AE180" s="109" t="s">
        <v>1503</v>
      </c>
      <c r="AF180" s="6" t="s">
        <v>5387</v>
      </c>
      <c r="AG180" s="6" t="s">
        <v>5388</v>
      </c>
      <c r="AH180" s="6" t="s">
        <v>6049</v>
      </c>
      <c r="AI180" s="6" t="s">
        <v>5938</v>
      </c>
      <c r="AJ180" s="6" t="s">
        <v>5391</v>
      </c>
      <c r="AK180" s="6" t="s">
        <v>5392</v>
      </c>
      <c r="AL180" s="6" t="s">
        <v>6050</v>
      </c>
      <c r="AM180" s="6" t="s">
        <v>5940</v>
      </c>
      <c r="AN180" s="6" t="s">
        <v>6051</v>
      </c>
      <c r="AO180" s="6" t="s">
        <v>5396</v>
      </c>
      <c r="AP180" s="6" t="s">
        <v>5397</v>
      </c>
      <c r="AQ180" s="6" t="s">
        <v>5398</v>
      </c>
      <c r="AR180" s="6" t="s">
        <v>6052</v>
      </c>
      <c r="AS180" s="6" t="s">
        <v>5943</v>
      </c>
      <c r="AT180" s="6" t="s">
        <v>5401</v>
      </c>
      <c r="AU180" s="6" t="s">
        <v>5402</v>
      </c>
      <c r="AV180" s="6" t="s">
        <v>6053</v>
      </c>
      <c r="AW180" s="6" t="s">
        <v>5945</v>
      </c>
      <c r="AX180" s="6" t="s">
        <v>6054</v>
      </c>
      <c r="AY180" s="6" t="s">
        <v>5406</v>
      </c>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row>
    <row r="181" spans="1:111" x14ac:dyDescent="0.25">
      <c r="A181" s="6" t="s">
        <v>1504</v>
      </c>
      <c r="B181" s="6">
        <v>87</v>
      </c>
      <c r="C181" s="6" t="s">
        <v>901</v>
      </c>
      <c r="D181" s="6" t="s">
        <v>902</v>
      </c>
      <c r="E181" s="6" t="s">
        <v>1236</v>
      </c>
      <c r="F181" s="6" t="s">
        <v>1237</v>
      </c>
      <c r="G181" s="6" t="s">
        <v>4917</v>
      </c>
      <c r="H181" s="6" t="s">
        <v>5150</v>
      </c>
      <c r="I181" s="6" t="s">
        <v>79</v>
      </c>
      <c r="J181" s="6" t="s">
        <v>1506</v>
      </c>
      <c r="K181" s="6" t="s">
        <v>81</v>
      </c>
      <c r="L181" s="6" t="s">
        <v>1507</v>
      </c>
      <c r="M181" s="110" t="s">
        <v>1508</v>
      </c>
      <c r="N181" s="109" t="s">
        <v>1509</v>
      </c>
      <c r="O181" s="110" t="s">
        <v>85</v>
      </c>
      <c r="P181" s="109" t="s">
        <v>86</v>
      </c>
      <c r="Q181" s="110" t="s">
        <v>1510</v>
      </c>
      <c r="R181" s="109" t="s">
        <v>1244</v>
      </c>
      <c r="S181" s="6" t="s">
        <v>1511</v>
      </c>
      <c r="T181" s="6" t="s">
        <v>1512</v>
      </c>
      <c r="U181" s="6" t="s">
        <v>1247</v>
      </c>
      <c r="V181" s="6" t="s">
        <v>1513</v>
      </c>
      <c r="W181" s="110" t="s">
        <v>1249</v>
      </c>
      <c r="X181" s="109" t="s">
        <v>94</v>
      </c>
      <c r="Y181" s="110" t="s">
        <v>1514</v>
      </c>
      <c r="Z181" s="6" t="s">
        <v>1515</v>
      </c>
      <c r="AA181" s="6" t="s">
        <v>1252</v>
      </c>
      <c r="AB181" s="6" t="s">
        <v>974</v>
      </c>
      <c r="AC181" s="6" t="s">
        <v>99</v>
      </c>
      <c r="AD181" s="110" t="s">
        <v>1516</v>
      </c>
      <c r="AE181" s="109" t="s">
        <v>1517</v>
      </c>
      <c r="AF181" s="6" t="s">
        <v>5387</v>
      </c>
      <c r="AG181" s="6" t="s">
        <v>5388</v>
      </c>
      <c r="AH181" s="6" t="s">
        <v>6055</v>
      </c>
      <c r="AI181" s="6" t="s">
        <v>5938</v>
      </c>
      <c r="AJ181" s="6" t="s">
        <v>5391</v>
      </c>
      <c r="AK181" s="6" t="s">
        <v>5392</v>
      </c>
      <c r="AL181" s="6" t="s">
        <v>6056</v>
      </c>
      <c r="AM181" s="6" t="s">
        <v>5940</v>
      </c>
      <c r="AN181" s="6" t="s">
        <v>6057</v>
      </c>
      <c r="AO181" s="6" t="s">
        <v>5396</v>
      </c>
      <c r="AP181" s="6" t="s">
        <v>5397</v>
      </c>
      <c r="AQ181" s="6" t="s">
        <v>5398</v>
      </c>
      <c r="AR181" s="6" t="s">
        <v>6058</v>
      </c>
      <c r="AS181" s="6" t="s">
        <v>5943</v>
      </c>
      <c r="AT181" s="6" t="s">
        <v>5401</v>
      </c>
      <c r="AU181" s="6" t="s">
        <v>5402</v>
      </c>
      <c r="AV181" s="6" t="s">
        <v>6059</v>
      </c>
      <c r="AW181" s="6" t="s">
        <v>5945</v>
      </c>
      <c r="AX181" s="6" t="s">
        <v>6060</v>
      </c>
      <c r="AY181" s="6" t="s">
        <v>5406</v>
      </c>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row>
    <row r="182" spans="1:111" x14ac:dyDescent="0.25">
      <c r="A182" s="6" t="s">
        <v>1518</v>
      </c>
      <c r="B182" s="6">
        <v>88</v>
      </c>
      <c r="C182" s="6" t="s">
        <v>901</v>
      </c>
      <c r="D182" s="6" t="s">
        <v>902</v>
      </c>
      <c r="E182" s="6" t="s">
        <v>1519</v>
      </c>
      <c r="F182" s="6" t="s">
        <v>1520</v>
      </c>
      <c r="G182" s="6" t="s">
        <v>4918</v>
      </c>
      <c r="H182" s="6" t="s">
        <v>5151</v>
      </c>
      <c r="I182" s="6" t="s">
        <v>286</v>
      </c>
      <c r="J182" s="6" t="s">
        <v>1523</v>
      </c>
      <c r="K182" s="6" t="s">
        <v>81</v>
      </c>
      <c r="L182" s="6" t="s">
        <v>1524</v>
      </c>
      <c r="M182" s="110" t="s">
        <v>1525</v>
      </c>
      <c r="N182" s="109" t="s">
        <v>1526</v>
      </c>
      <c r="O182" s="110" t="s">
        <v>85</v>
      </c>
      <c r="P182" s="109" t="s">
        <v>86</v>
      </c>
      <c r="Q182" s="110" t="s">
        <v>1527</v>
      </c>
      <c r="R182" s="109" t="s">
        <v>1528</v>
      </c>
      <c r="S182" s="6" t="s">
        <v>1529</v>
      </c>
      <c r="T182" s="6" t="s">
        <v>1530</v>
      </c>
      <c r="U182" s="6" t="s">
        <v>1531</v>
      </c>
      <c r="V182" s="6" t="s">
        <v>1532</v>
      </c>
      <c r="W182" s="110" t="s">
        <v>1533</v>
      </c>
      <c r="X182" s="109" t="s">
        <v>94</v>
      </c>
      <c r="Y182" s="110" t="s">
        <v>1534</v>
      </c>
      <c r="Z182" s="6" t="s">
        <v>1535</v>
      </c>
      <c r="AA182" s="6" t="s">
        <v>1536</v>
      </c>
      <c r="AB182" s="6" t="s">
        <v>300</v>
      </c>
      <c r="AC182" s="6" t="s">
        <v>99</v>
      </c>
      <c r="AD182" s="110" t="s">
        <v>1537</v>
      </c>
      <c r="AE182" s="109" t="s">
        <v>1538</v>
      </c>
      <c r="AF182" s="6" t="s">
        <v>5387</v>
      </c>
      <c r="AG182" s="6" t="s">
        <v>5511</v>
      </c>
      <c r="AH182" s="6" t="s">
        <v>6061</v>
      </c>
      <c r="AI182" s="6" t="s">
        <v>6062</v>
      </c>
      <c r="AJ182" s="6" t="s">
        <v>5391</v>
      </c>
      <c r="AK182" s="6" t="s">
        <v>5392</v>
      </c>
      <c r="AL182" s="6" t="s">
        <v>6063</v>
      </c>
      <c r="AM182" s="6" t="s">
        <v>6064</v>
      </c>
      <c r="AN182" s="6" t="s">
        <v>6065</v>
      </c>
      <c r="AO182" s="6" t="s">
        <v>5396</v>
      </c>
      <c r="AP182" s="6" t="s">
        <v>5397</v>
      </c>
      <c r="AQ182" s="6" t="s">
        <v>5517</v>
      </c>
      <c r="AR182" s="6" t="s">
        <v>6066</v>
      </c>
      <c r="AS182" s="6" t="s">
        <v>6067</v>
      </c>
      <c r="AT182" s="6" t="s">
        <v>5401</v>
      </c>
      <c r="AU182" s="6" t="s">
        <v>5402</v>
      </c>
      <c r="AV182" s="6" t="s">
        <v>6068</v>
      </c>
      <c r="AW182" s="6" t="s">
        <v>6069</v>
      </c>
      <c r="AX182" s="6" t="s">
        <v>6070</v>
      </c>
      <c r="AY182" s="6" t="s">
        <v>5406</v>
      </c>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row>
    <row r="183" spans="1:111" x14ac:dyDescent="0.25">
      <c r="A183" s="6" t="s">
        <v>1539</v>
      </c>
      <c r="B183" s="6">
        <v>89</v>
      </c>
      <c r="C183" s="6" t="s">
        <v>901</v>
      </c>
      <c r="D183" s="6" t="s">
        <v>902</v>
      </c>
      <c r="E183" s="6" t="s">
        <v>1519</v>
      </c>
      <c r="F183" s="6" t="s">
        <v>1540</v>
      </c>
      <c r="G183" s="6" t="s">
        <v>4919</v>
      </c>
      <c r="H183" s="6" t="s">
        <v>5152</v>
      </c>
      <c r="I183" s="6" t="s">
        <v>170</v>
      </c>
      <c r="J183" s="6" t="s">
        <v>1542</v>
      </c>
      <c r="K183" s="6" t="s">
        <v>327</v>
      </c>
      <c r="L183" s="6" t="s">
        <v>1167</v>
      </c>
      <c r="M183" s="110" t="s">
        <v>1543</v>
      </c>
      <c r="N183" s="109" t="s">
        <v>1544</v>
      </c>
      <c r="O183" s="110" t="s">
        <v>85</v>
      </c>
      <c r="P183" s="109" t="s">
        <v>86</v>
      </c>
      <c r="Q183" s="110" t="s">
        <v>1545</v>
      </c>
      <c r="R183" s="109" t="s">
        <v>1546</v>
      </c>
      <c r="S183" s="6" t="s">
        <v>1547</v>
      </c>
      <c r="T183" s="6" t="s">
        <v>1548</v>
      </c>
      <c r="U183" s="6" t="s">
        <v>1108</v>
      </c>
      <c r="V183" s="6" t="s">
        <v>1549</v>
      </c>
      <c r="W183" s="110" t="s">
        <v>1550</v>
      </c>
      <c r="X183" s="109" t="s">
        <v>94</v>
      </c>
      <c r="Y183" s="110" t="s">
        <v>1551</v>
      </c>
      <c r="Z183" s="6" t="s">
        <v>1552</v>
      </c>
      <c r="AA183" s="6" t="s">
        <v>1553</v>
      </c>
      <c r="AB183" s="6" t="s">
        <v>974</v>
      </c>
      <c r="AC183" s="6" t="s">
        <v>99</v>
      </c>
      <c r="AD183" s="110" t="s">
        <v>1554</v>
      </c>
      <c r="AE183" s="109" t="s">
        <v>1555</v>
      </c>
      <c r="AF183" s="6" t="s">
        <v>5387</v>
      </c>
      <c r="AG183" s="6" t="s">
        <v>5443</v>
      </c>
      <c r="AH183" s="6" t="s">
        <v>6071</v>
      </c>
      <c r="AI183" s="6" t="s">
        <v>5866</v>
      </c>
      <c r="AJ183" s="6" t="s">
        <v>5391</v>
      </c>
      <c r="AK183" s="6" t="s">
        <v>5392</v>
      </c>
      <c r="AL183" s="6" t="s">
        <v>6072</v>
      </c>
      <c r="AM183" s="6" t="s">
        <v>6073</v>
      </c>
      <c r="AN183" s="6" t="s">
        <v>6074</v>
      </c>
      <c r="AO183" s="6" t="s">
        <v>5396</v>
      </c>
      <c r="AP183" s="6" t="s">
        <v>5397</v>
      </c>
      <c r="AQ183" s="6" t="s">
        <v>5449</v>
      </c>
      <c r="AR183" s="6" t="s">
        <v>6075</v>
      </c>
      <c r="AS183" s="6" t="s">
        <v>5871</v>
      </c>
      <c r="AT183" s="6" t="s">
        <v>5401</v>
      </c>
      <c r="AU183" s="6" t="s">
        <v>5402</v>
      </c>
      <c r="AV183" s="6" t="s">
        <v>6076</v>
      </c>
      <c r="AW183" s="6" t="s">
        <v>6077</v>
      </c>
      <c r="AX183" s="6" t="s">
        <v>6078</v>
      </c>
      <c r="AY183" s="6" t="s">
        <v>5406</v>
      </c>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row>
    <row r="184" spans="1:111" x14ac:dyDescent="0.25">
      <c r="A184" s="6" t="s">
        <v>1556</v>
      </c>
      <c r="B184" s="6">
        <v>90</v>
      </c>
      <c r="C184" s="6" t="s">
        <v>901</v>
      </c>
      <c r="D184" s="6" t="s">
        <v>902</v>
      </c>
      <c r="E184" s="6" t="s">
        <v>1519</v>
      </c>
      <c r="F184" s="6" t="s">
        <v>1557</v>
      </c>
      <c r="G184" s="6" t="s">
        <v>4920</v>
      </c>
      <c r="H184" s="6" t="s">
        <v>5153</v>
      </c>
      <c r="I184" s="6" t="s">
        <v>1197</v>
      </c>
      <c r="J184" s="6" t="s">
        <v>1560</v>
      </c>
      <c r="K184" s="6" t="s">
        <v>81</v>
      </c>
      <c r="L184" s="6" t="s">
        <v>1561</v>
      </c>
      <c r="M184" s="110" t="s">
        <v>1562</v>
      </c>
      <c r="N184" s="109" t="s">
        <v>1563</v>
      </c>
      <c r="O184" s="110" t="s">
        <v>85</v>
      </c>
      <c r="P184" s="109" t="s">
        <v>86</v>
      </c>
      <c r="Q184" s="110" t="s">
        <v>1564</v>
      </c>
      <c r="R184" s="109" t="s">
        <v>1565</v>
      </c>
      <c r="S184" s="6" t="s">
        <v>1566</v>
      </c>
      <c r="T184" s="6" t="s">
        <v>1567</v>
      </c>
      <c r="U184" s="6" t="s">
        <v>1568</v>
      </c>
      <c r="V184" s="6" t="s">
        <v>1569</v>
      </c>
      <c r="W184" s="110" t="s">
        <v>1570</v>
      </c>
      <c r="X184" s="109" t="s">
        <v>94</v>
      </c>
      <c r="Y184" s="110" t="s">
        <v>1571</v>
      </c>
      <c r="Z184" s="6" t="s">
        <v>1572</v>
      </c>
      <c r="AA184" s="6" t="s">
        <v>1573</v>
      </c>
      <c r="AB184" s="6" t="s">
        <v>974</v>
      </c>
      <c r="AC184" s="6" t="s">
        <v>99</v>
      </c>
      <c r="AD184" s="110" t="s">
        <v>1574</v>
      </c>
      <c r="AE184" s="109" t="s">
        <v>1575</v>
      </c>
      <c r="AF184" s="6" t="s">
        <v>5387</v>
      </c>
      <c r="AG184" s="6" t="s">
        <v>5913</v>
      </c>
      <c r="AH184" s="6" t="s">
        <v>6079</v>
      </c>
      <c r="AI184" s="6" t="s">
        <v>6080</v>
      </c>
      <c r="AJ184" s="6" t="s">
        <v>5391</v>
      </c>
      <c r="AK184" s="6" t="s">
        <v>5392</v>
      </c>
      <c r="AL184" s="6" t="s">
        <v>6081</v>
      </c>
      <c r="AM184" s="6" t="s">
        <v>6082</v>
      </c>
      <c r="AN184" s="6" t="s">
        <v>6083</v>
      </c>
      <c r="AO184" s="6" t="s">
        <v>5396</v>
      </c>
      <c r="AP184" s="6" t="s">
        <v>5397</v>
      </c>
      <c r="AQ184" s="6" t="s">
        <v>5919</v>
      </c>
      <c r="AR184" s="6" t="s">
        <v>6084</v>
      </c>
      <c r="AS184" s="6" t="s">
        <v>6085</v>
      </c>
      <c r="AT184" s="6" t="s">
        <v>5401</v>
      </c>
      <c r="AU184" s="6" t="s">
        <v>5402</v>
      </c>
      <c r="AV184" s="6" t="s">
        <v>6086</v>
      </c>
      <c r="AW184" s="6" t="s">
        <v>6087</v>
      </c>
      <c r="AX184" s="6" t="s">
        <v>6088</v>
      </c>
      <c r="AY184" s="6" t="s">
        <v>5406</v>
      </c>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row>
    <row r="185" spans="1:111" x14ac:dyDescent="0.25">
      <c r="A185" s="6" t="s">
        <v>1576</v>
      </c>
      <c r="B185" s="6">
        <v>91</v>
      </c>
      <c r="C185" s="6" t="s">
        <v>901</v>
      </c>
      <c r="D185" s="6" t="s">
        <v>902</v>
      </c>
      <c r="E185" s="6" t="s">
        <v>1519</v>
      </c>
      <c r="F185" s="6" t="s">
        <v>1577</v>
      </c>
      <c r="G185" s="6" t="s">
        <v>4921</v>
      </c>
      <c r="H185" s="6" t="s">
        <v>5154</v>
      </c>
      <c r="I185" s="6" t="s">
        <v>1197</v>
      </c>
      <c r="J185" s="6" t="s">
        <v>1580</v>
      </c>
      <c r="K185" s="6" t="s">
        <v>211</v>
      </c>
      <c r="L185" s="6" t="s">
        <v>1581</v>
      </c>
      <c r="M185" s="110" t="s">
        <v>1582</v>
      </c>
      <c r="N185" s="109" t="s">
        <v>1583</v>
      </c>
      <c r="O185" s="110" t="s">
        <v>85</v>
      </c>
      <c r="P185" s="109" t="s">
        <v>86</v>
      </c>
      <c r="Q185" s="110" t="s">
        <v>1584</v>
      </c>
      <c r="R185" s="109" t="s">
        <v>1585</v>
      </c>
      <c r="S185" s="6" t="s">
        <v>1586</v>
      </c>
      <c r="T185" s="6" t="s">
        <v>1587</v>
      </c>
      <c r="U185" s="6" t="s">
        <v>1588</v>
      </c>
      <c r="V185" s="6" t="s">
        <v>1589</v>
      </c>
      <c r="W185" s="110" t="s">
        <v>1590</v>
      </c>
      <c r="X185" s="109" t="s">
        <v>94</v>
      </c>
      <c r="Y185" s="110" t="s">
        <v>1591</v>
      </c>
      <c r="Z185" s="6" t="s">
        <v>1592</v>
      </c>
      <c r="AA185" s="6" t="s">
        <v>1593</v>
      </c>
      <c r="AB185" s="6" t="s">
        <v>974</v>
      </c>
      <c r="AC185" s="6" t="s">
        <v>99</v>
      </c>
      <c r="AD185" s="110" t="s">
        <v>1594</v>
      </c>
      <c r="AE185" s="109" t="s">
        <v>1595</v>
      </c>
      <c r="AF185" s="6" t="s">
        <v>5387</v>
      </c>
      <c r="AG185" s="6" t="s">
        <v>5913</v>
      </c>
      <c r="AH185" s="6" t="s">
        <v>6089</v>
      </c>
      <c r="AI185" s="6" t="s">
        <v>6090</v>
      </c>
      <c r="AJ185" s="6" t="s">
        <v>5391</v>
      </c>
      <c r="AK185" s="6" t="s">
        <v>5392</v>
      </c>
      <c r="AL185" s="6" t="s">
        <v>6091</v>
      </c>
      <c r="AM185" s="6" t="s">
        <v>6092</v>
      </c>
      <c r="AN185" s="6" t="s">
        <v>6093</v>
      </c>
      <c r="AO185" s="6" t="s">
        <v>5396</v>
      </c>
      <c r="AP185" s="6" t="s">
        <v>5397</v>
      </c>
      <c r="AQ185" s="6" t="s">
        <v>5919</v>
      </c>
      <c r="AR185" s="6" t="s">
        <v>6094</v>
      </c>
      <c r="AS185" s="6" t="s">
        <v>6095</v>
      </c>
      <c r="AT185" s="6" t="s">
        <v>5401</v>
      </c>
      <c r="AU185" s="6" t="s">
        <v>5402</v>
      </c>
      <c r="AV185" s="6" t="s">
        <v>6096</v>
      </c>
      <c r="AW185" s="6" t="s">
        <v>6097</v>
      </c>
      <c r="AX185" s="6" t="s">
        <v>6098</v>
      </c>
      <c r="AY185" s="6" t="s">
        <v>5406</v>
      </c>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row>
    <row r="186" spans="1:111" x14ac:dyDescent="0.25">
      <c r="A186" s="6" t="s">
        <v>1596</v>
      </c>
      <c r="B186" s="6">
        <v>92</v>
      </c>
      <c r="C186" s="6" t="s">
        <v>901</v>
      </c>
      <c r="D186" s="6" t="s">
        <v>902</v>
      </c>
      <c r="E186" s="6" t="s">
        <v>1519</v>
      </c>
      <c r="F186" s="6" t="s">
        <v>1597</v>
      </c>
      <c r="G186" s="6" t="s">
        <v>4922</v>
      </c>
      <c r="H186" s="6" t="s">
        <v>5155</v>
      </c>
      <c r="I186" s="6" t="s">
        <v>286</v>
      </c>
      <c r="J186" s="6" t="s">
        <v>1600</v>
      </c>
      <c r="K186" s="6" t="s">
        <v>81</v>
      </c>
      <c r="L186" s="6" t="s">
        <v>1451</v>
      </c>
      <c r="M186" s="110" t="s">
        <v>1601</v>
      </c>
      <c r="N186" s="109" t="s">
        <v>1602</v>
      </c>
      <c r="O186" s="110" t="s">
        <v>85</v>
      </c>
      <c r="P186" s="109" t="s">
        <v>86</v>
      </c>
      <c r="Q186" s="110" t="s">
        <v>1603</v>
      </c>
      <c r="R186" s="109" t="s">
        <v>1604</v>
      </c>
      <c r="S186" s="6" t="s">
        <v>1605</v>
      </c>
      <c r="T186" s="6" t="s">
        <v>1606</v>
      </c>
      <c r="U186" s="6" t="s">
        <v>1607</v>
      </c>
      <c r="V186" s="6" t="s">
        <v>1457</v>
      </c>
      <c r="W186" s="110" t="s">
        <v>1608</v>
      </c>
      <c r="X186" s="109" t="s">
        <v>94</v>
      </c>
      <c r="Y186" s="110" t="s">
        <v>1609</v>
      </c>
      <c r="Z186" s="6" t="s">
        <v>1610</v>
      </c>
      <c r="AA186" s="6" t="s">
        <v>1611</v>
      </c>
      <c r="AB186" s="6" t="s">
        <v>505</v>
      </c>
      <c r="AC186" s="6" t="s">
        <v>99</v>
      </c>
      <c r="AD186" s="110" t="s">
        <v>1612</v>
      </c>
      <c r="AE186" s="109" t="s">
        <v>1613</v>
      </c>
      <c r="AF186" s="6" t="s">
        <v>5387</v>
      </c>
      <c r="AG186" s="6" t="s">
        <v>5511</v>
      </c>
      <c r="AH186" s="6" t="s">
        <v>6099</v>
      </c>
      <c r="AI186" s="6" t="s">
        <v>6100</v>
      </c>
      <c r="AJ186" s="6" t="s">
        <v>5391</v>
      </c>
      <c r="AK186" s="6" t="s">
        <v>5392</v>
      </c>
      <c r="AL186" s="6" t="s">
        <v>6101</v>
      </c>
      <c r="AM186" s="6" t="s">
        <v>6102</v>
      </c>
      <c r="AN186" s="6" t="s">
        <v>6033</v>
      </c>
      <c r="AO186" s="6" t="s">
        <v>5396</v>
      </c>
      <c r="AP186" s="6" t="s">
        <v>5397</v>
      </c>
      <c r="AQ186" s="6" t="s">
        <v>5517</v>
      </c>
      <c r="AR186" s="6" t="s">
        <v>6103</v>
      </c>
      <c r="AS186" s="6" t="s">
        <v>6104</v>
      </c>
      <c r="AT186" s="6" t="s">
        <v>5401</v>
      </c>
      <c r="AU186" s="6" t="s">
        <v>5402</v>
      </c>
      <c r="AV186" s="6" t="s">
        <v>6105</v>
      </c>
      <c r="AW186" s="6" t="s">
        <v>6106</v>
      </c>
      <c r="AX186" s="6" t="s">
        <v>6036</v>
      </c>
      <c r="AY186" s="6" t="s">
        <v>5406</v>
      </c>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row>
    <row r="187" spans="1:111" x14ac:dyDescent="0.25">
      <c r="A187" s="6" t="s">
        <v>1614</v>
      </c>
      <c r="B187" s="6">
        <v>93</v>
      </c>
      <c r="C187" s="6" t="s">
        <v>901</v>
      </c>
      <c r="D187" s="6" t="s">
        <v>902</v>
      </c>
      <c r="E187" s="6" t="s">
        <v>1519</v>
      </c>
      <c r="F187" s="6" t="s">
        <v>1615</v>
      </c>
      <c r="G187" s="6" t="s">
        <v>4923</v>
      </c>
      <c r="H187" s="6" t="s">
        <v>5156</v>
      </c>
      <c r="I187" s="6" t="s">
        <v>286</v>
      </c>
      <c r="J187" s="6" t="s">
        <v>1618</v>
      </c>
      <c r="K187" s="6" t="s">
        <v>81</v>
      </c>
      <c r="L187" s="6" t="s">
        <v>1619</v>
      </c>
      <c r="M187" s="110" t="s">
        <v>1620</v>
      </c>
      <c r="N187" s="109" t="s">
        <v>1621</v>
      </c>
      <c r="O187" s="110" t="s">
        <v>85</v>
      </c>
      <c r="P187" s="109" t="s">
        <v>86</v>
      </c>
      <c r="Q187" s="110" t="s">
        <v>1622</v>
      </c>
      <c r="R187" s="109" t="s">
        <v>1623</v>
      </c>
      <c r="S187" s="6" t="s">
        <v>1624</v>
      </c>
      <c r="T187" s="6" t="s">
        <v>1625</v>
      </c>
      <c r="U187" s="6" t="s">
        <v>1626</v>
      </c>
      <c r="V187" s="6" t="s">
        <v>1627</v>
      </c>
      <c r="W187" s="110" t="s">
        <v>1628</v>
      </c>
      <c r="X187" s="109" t="s">
        <v>94</v>
      </c>
      <c r="Y187" s="110" t="s">
        <v>1629</v>
      </c>
      <c r="Z187" s="6" t="s">
        <v>1630</v>
      </c>
      <c r="AA187" s="6" t="s">
        <v>1631</v>
      </c>
      <c r="AB187" s="6" t="s">
        <v>1266</v>
      </c>
      <c r="AC187" s="6" t="s">
        <v>99</v>
      </c>
      <c r="AD187" s="110" t="s">
        <v>1632</v>
      </c>
      <c r="AE187" s="109" t="s">
        <v>1633</v>
      </c>
      <c r="AF187" s="6" t="s">
        <v>5387</v>
      </c>
      <c r="AG187" s="6" t="s">
        <v>5511</v>
      </c>
      <c r="AH187" s="6" t="s">
        <v>6107</v>
      </c>
      <c r="AI187" s="6" t="s">
        <v>6108</v>
      </c>
      <c r="AJ187" s="6" t="s">
        <v>5391</v>
      </c>
      <c r="AK187" s="6" t="s">
        <v>5392</v>
      </c>
      <c r="AL187" s="6" t="s">
        <v>6109</v>
      </c>
      <c r="AM187" s="6" t="s">
        <v>6110</v>
      </c>
      <c r="AN187" s="6" t="s">
        <v>6111</v>
      </c>
      <c r="AO187" s="6" t="s">
        <v>5396</v>
      </c>
      <c r="AP187" s="6" t="s">
        <v>5397</v>
      </c>
      <c r="AQ187" s="6" t="s">
        <v>5517</v>
      </c>
      <c r="AR187" s="6" t="s">
        <v>6112</v>
      </c>
      <c r="AS187" s="6" t="s">
        <v>6113</v>
      </c>
      <c r="AT187" s="6" t="s">
        <v>5401</v>
      </c>
      <c r="AU187" s="6" t="s">
        <v>5402</v>
      </c>
      <c r="AV187" s="6" t="s">
        <v>6114</v>
      </c>
      <c r="AW187" s="6" t="s">
        <v>6115</v>
      </c>
      <c r="AX187" s="6" t="s">
        <v>6116</v>
      </c>
      <c r="AY187" s="6" t="s">
        <v>5406</v>
      </c>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row>
    <row r="188" spans="1:111" x14ac:dyDescent="0.25">
      <c r="A188" s="6" t="s">
        <v>1634</v>
      </c>
      <c r="B188" s="6">
        <v>94</v>
      </c>
      <c r="C188" s="6" t="s">
        <v>901</v>
      </c>
      <c r="D188" s="6" t="s">
        <v>902</v>
      </c>
      <c r="E188" s="6" t="s">
        <v>1519</v>
      </c>
      <c r="F188" s="6" t="s">
        <v>1635</v>
      </c>
      <c r="G188" s="6" t="s">
        <v>4924</v>
      </c>
      <c r="H188" s="6" t="s">
        <v>5157</v>
      </c>
      <c r="I188" s="6" t="s">
        <v>1197</v>
      </c>
      <c r="J188" s="6" t="s">
        <v>1638</v>
      </c>
      <c r="K188" s="6" t="s">
        <v>211</v>
      </c>
      <c r="L188" s="6" t="s">
        <v>1639</v>
      </c>
      <c r="M188" s="110" t="s">
        <v>1640</v>
      </c>
      <c r="N188" s="109" t="s">
        <v>1641</v>
      </c>
      <c r="O188" s="110" t="s">
        <v>85</v>
      </c>
      <c r="P188" s="109" t="s">
        <v>86</v>
      </c>
      <c r="Q188" s="110" t="s">
        <v>1642</v>
      </c>
      <c r="R188" s="109" t="s">
        <v>1643</v>
      </c>
      <c r="S188" s="6" t="s">
        <v>1644</v>
      </c>
      <c r="T188" s="6" t="s">
        <v>1645</v>
      </c>
      <c r="U188" s="6" t="s">
        <v>1646</v>
      </c>
      <c r="V188" s="6" t="s">
        <v>1647</v>
      </c>
      <c r="W188" s="110" t="s">
        <v>1648</v>
      </c>
      <c r="X188" s="109" t="s">
        <v>94</v>
      </c>
      <c r="Y188" s="110" t="s">
        <v>1649</v>
      </c>
      <c r="Z188" s="6" t="s">
        <v>1650</v>
      </c>
      <c r="AA188" s="6" t="s">
        <v>1651</v>
      </c>
      <c r="AB188" s="6" t="s">
        <v>1652</v>
      </c>
      <c r="AC188" s="6" t="s">
        <v>99</v>
      </c>
      <c r="AD188" s="110" t="s">
        <v>1653</v>
      </c>
      <c r="AE188" s="109" t="s">
        <v>1654</v>
      </c>
      <c r="AF188" s="6" t="s">
        <v>5387</v>
      </c>
      <c r="AG188" s="6" t="s">
        <v>5913</v>
      </c>
      <c r="AH188" s="6" t="s">
        <v>6117</v>
      </c>
      <c r="AI188" s="6" t="s">
        <v>6118</v>
      </c>
      <c r="AJ188" s="6" t="s">
        <v>5391</v>
      </c>
      <c r="AK188" s="6" t="s">
        <v>5392</v>
      </c>
      <c r="AL188" s="6" t="s">
        <v>6119</v>
      </c>
      <c r="AM188" s="6" t="s">
        <v>6120</v>
      </c>
      <c r="AN188" s="6" t="s">
        <v>6121</v>
      </c>
      <c r="AO188" s="6" t="s">
        <v>5396</v>
      </c>
      <c r="AP188" s="6" t="s">
        <v>5397</v>
      </c>
      <c r="AQ188" s="6" t="s">
        <v>5919</v>
      </c>
      <c r="AR188" s="6" t="s">
        <v>6122</v>
      </c>
      <c r="AS188" s="6" t="s">
        <v>6123</v>
      </c>
      <c r="AT188" s="6" t="s">
        <v>5401</v>
      </c>
      <c r="AU188" s="6" t="s">
        <v>5402</v>
      </c>
      <c r="AV188" s="6" t="s">
        <v>6124</v>
      </c>
      <c r="AW188" s="6" t="s">
        <v>6125</v>
      </c>
      <c r="AX188" s="6" t="s">
        <v>6126</v>
      </c>
      <c r="AY188" s="6" t="s">
        <v>5406</v>
      </c>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row>
    <row r="189" spans="1:111" x14ac:dyDescent="0.25">
      <c r="A189" s="6" t="s">
        <v>1655</v>
      </c>
      <c r="B189" s="6">
        <v>95</v>
      </c>
      <c r="C189" s="6" t="s">
        <v>1656</v>
      </c>
      <c r="D189" s="6" t="s">
        <v>1657</v>
      </c>
      <c r="E189" s="6" t="s">
        <v>1658</v>
      </c>
      <c r="F189" s="6" t="s">
        <v>1659</v>
      </c>
      <c r="G189" s="6" t="s">
        <v>4925</v>
      </c>
      <c r="H189" s="6" t="s">
        <v>5158</v>
      </c>
      <c r="I189" s="6" t="s">
        <v>286</v>
      </c>
      <c r="J189" s="6" t="s">
        <v>1638</v>
      </c>
      <c r="K189" s="6" t="s">
        <v>81</v>
      </c>
      <c r="L189" s="6" t="s">
        <v>1662</v>
      </c>
      <c r="M189" s="110" t="s">
        <v>1663</v>
      </c>
      <c r="N189" s="109" t="s">
        <v>1664</v>
      </c>
      <c r="O189" s="110" t="s">
        <v>85</v>
      </c>
      <c r="P189" s="109" t="s">
        <v>86</v>
      </c>
      <c r="Q189" s="110" t="s">
        <v>1665</v>
      </c>
      <c r="R189" s="109" t="s">
        <v>1666</v>
      </c>
      <c r="S189" s="6" t="s">
        <v>1667</v>
      </c>
      <c r="T189" s="6" t="s">
        <v>1668</v>
      </c>
      <c r="U189" s="6" t="s">
        <v>1669</v>
      </c>
      <c r="V189" s="6" t="s">
        <v>1670</v>
      </c>
      <c r="W189" s="110" t="s">
        <v>1671</v>
      </c>
      <c r="X189" s="109" t="s">
        <v>94</v>
      </c>
      <c r="Y189" s="110" t="s">
        <v>1672</v>
      </c>
      <c r="Z189" s="6" t="s">
        <v>1673</v>
      </c>
      <c r="AA189" s="6" t="s">
        <v>1674</v>
      </c>
      <c r="AB189" s="6" t="s">
        <v>1652</v>
      </c>
      <c r="AC189" s="6" t="s">
        <v>99</v>
      </c>
      <c r="AD189" s="110" t="s">
        <v>1675</v>
      </c>
      <c r="AE189" s="109" t="s">
        <v>1676</v>
      </c>
      <c r="AF189" s="6" t="s">
        <v>5387</v>
      </c>
      <c r="AG189" s="6" t="s">
        <v>5511</v>
      </c>
      <c r="AH189" s="6" t="s">
        <v>6127</v>
      </c>
      <c r="AI189" s="6" t="s">
        <v>6128</v>
      </c>
      <c r="AJ189" s="6" t="s">
        <v>5391</v>
      </c>
      <c r="AK189" s="6" t="s">
        <v>5392</v>
      </c>
      <c r="AL189" s="6" t="s">
        <v>6129</v>
      </c>
      <c r="AM189" s="6" t="s">
        <v>6130</v>
      </c>
      <c r="AN189" s="6" t="s">
        <v>6131</v>
      </c>
      <c r="AO189" s="6" t="s">
        <v>5396</v>
      </c>
      <c r="AP189" s="6" t="s">
        <v>5397</v>
      </c>
      <c r="AQ189" s="6" t="s">
        <v>5517</v>
      </c>
      <c r="AR189" s="6" t="s">
        <v>6132</v>
      </c>
      <c r="AS189" s="6" t="s">
        <v>6133</v>
      </c>
      <c r="AT189" s="6" t="s">
        <v>5401</v>
      </c>
      <c r="AU189" s="6" t="s">
        <v>5402</v>
      </c>
      <c r="AV189" s="6" t="s">
        <v>6134</v>
      </c>
      <c r="AW189" s="6" t="s">
        <v>6135</v>
      </c>
      <c r="AX189" s="6" t="s">
        <v>6136</v>
      </c>
      <c r="AY189" s="6" t="s">
        <v>5406</v>
      </c>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row>
    <row r="190" spans="1:111" x14ac:dyDescent="0.25">
      <c r="A190" s="6" t="s">
        <v>1677</v>
      </c>
      <c r="B190" s="6">
        <v>96</v>
      </c>
      <c r="C190" s="6" t="s">
        <v>1656</v>
      </c>
      <c r="D190" s="6" t="s">
        <v>1657</v>
      </c>
      <c r="E190" s="6" t="s">
        <v>1658</v>
      </c>
      <c r="F190" s="6" t="s">
        <v>1678</v>
      </c>
      <c r="G190" s="6" t="s">
        <v>4926</v>
      </c>
      <c r="H190" s="6" t="s">
        <v>5159</v>
      </c>
      <c r="I190" s="6" t="s">
        <v>1681</v>
      </c>
      <c r="J190" s="6" t="s">
        <v>1682</v>
      </c>
      <c r="K190" s="6" t="s">
        <v>961</v>
      </c>
      <c r="L190" s="6" t="s">
        <v>1683</v>
      </c>
      <c r="M190" s="110" t="s">
        <v>1684</v>
      </c>
      <c r="N190" s="109" t="s">
        <v>1685</v>
      </c>
      <c r="O190" s="110" t="s">
        <v>85</v>
      </c>
      <c r="P190" s="109" t="s">
        <v>86</v>
      </c>
      <c r="Q190" s="110" t="s">
        <v>1686</v>
      </c>
      <c r="R190" s="109" t="s">
        <v>1687</v>
      </c>
      <c r="S190" s="6" t="s">
        <v>1688</v>
      </c>
      <c r="T190" s="6" t="s">
        <v>1689</v>
      </c>
      <c r="U190" s="6" t="s">
        <v>1690</v>
      </c>
      <c r="V190" s="6" t="s">
        <v>1691</v>
      </c>
      <c r="W190" s="110" t="s">
        <v>1692</v>
      </c>
      <c r="X190" s="109" t="s">
        <v>94</v>
      </c>
      <c r="Y190" s="110" t="s">
        <v>1693</v>
      </c>
      <c r="Z190" s="6" t="s">
        <v>1694</v>
      </c>
      <c r="AA190" s="6" t="s">
        <v>1695</v>
      </c>
      <c r="AB190" s="6" t="s">
        <v>1652</v>
      </c>
      <c r="AC190" s="6" t="s">
        <v>99</v>
      </c>
      <c r="AD190" s="110" t="s">
        <v>1696</v>
      </c>
      <c r="AE190" s="109" t="s">
        <v>1697</v>
      </c>
      <c r="AF190" s="6" t="s">
        <v>5387</v>
      </c>
      <c r="AG190" s="6" t="s">
        <v>6137</v>
      </c>
      <c r="AH190" s="6" t="s">
        <v>6138</v>
      </c>
      <c r="AI190" s="6" t="s">
        <v>6139</v>
      </c>
      <c r="AJ190" s="6" t="s">
        <v>5391</v>
      </c>
      <c r="AK190" s="6" t="s">
        <v>5392</v>
      </c>
      <c r="AL190" s="6" t="s">
        <v>6140</v>
      </c>
      <c r="AM190" s="6" t="s">
        <v>6141</v>
      </c>
      <c r="AN190" s="6" t="s">
        <v>6142</v>
      </c>
      <c r="AO190" s="6" t="s">
        <v>5396</v>
      </c>
      <c r="AP190" s="6" t="s">
        <v>5397</v>
      </c>
      <c r="AQ190" s="6" t="s">
        <v>6143</v>
      </c>
      <c r="AR190" s="6" t="s">
        <v>6144</v>
      </c>
      <c r="AS190" s="6" t="s">
        <v>6145</v>
      </c>
      <c r="AT190" s="6" t="s">
        <v>5401</v>
      </c>
      <c r="AU190" s="6" t="s">
        <v>5402</v>
      </c>
      <c r="AV190" s="6" t="s">
        <v>6146</v>
      </c>
      <c r="AW190" s="6" t="s">
        <v>6147</v>
      </c>
      <c r="AX190" s="6" t="s">
        <v>6148</v>
      </c>
      <c r="AY190" s="6" t="s">
        <v>5406</v>
      </c>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row>
    <row r="191" spans="1:111" x14ac:dyDescent="0.25">
      <c r="A191" s="6" t="s">
        <v>1698</v>
      </c>
      <c r="B191" s="6">
        <v>97</v>
      </c>
      <c r="C191" s="6" t="s">
        <v>1656</v>
      </c>
      <c r="D191" s="6" t="s">
        <v>1657</v>
      </c>
      <c r="E191" s="6" t="s">
        <v>1658</v>
      </c>
      <c r="F191" s="6" t="s">
        <v>1699</v>
      </c>
      <c r="G191" s="6" t="s">
        <v>4927</v>
      </c>
      <c r="H191" s="6" t="s">
        <v>5160</v>
      </c>
      <c r="I191" s="6" t="s">
        <v>286</v>
      </c>
      <c r="J191" s="6" t="s">
        <v>248</v>
      </c>
      <c r="K191" s="6" t="s">
        <v>81</v>
      </c>
      <c r="L191" s="6" t="s">
        <v>1702</v>
      </c>
      <c r="M191" s="110" t="s">
        <v>1703</v>
      </c>
      <c r="N191" s="109" t="s">
        <v>1704</v>
      </c>
      <c r="O191" s="110" t="s">
        <v>85</v>
      </c>
      <c r="P191" s="109" t="s">
        <v>86</v>
      </c>
      <c r="Q191" s="110" t="s">
        <v>1705</v>
      </c>
      <c r="R191" s="109" t="s">
        <v>1706</v>
      </c>
      <c r="S191" s="6" t="s">
        <v>1707</v>
      </c>
      <c r="T191" s="6" t="s">
        <v>1708</v>
      </c>
      <c r="U191" s="6" t="s">
        <v>1709</v>
      </c>
      <c r="V191" s="6" t="s">
        <v>1710</v>
      </c>
      <c r="W191" s="110" t="s">
        <v>1711</v>
      </c>
      <c r="X191" s="109" t="s">
        <v>94</v>
      </c>
      <c r="Y191" s="110" t="s">
        <v>1712</v>
      </c>
      <c r="Z191" s="6" t="s">
        <v>1713</v>
      </c>
      <c r="AA191" s="6" t="s">
        <v>1714</v>
      </c>
      <c r="AB191" s="6" t="s">
        <v>413</v>
      </c>
      <c r="AC191" s="6" t="s">
        <v>99</v>
      </c>
      <c r="AD191" s="110" t="s">
        <v>1715</v>
      </c>
      <c r="AE191" s="109" t="s">
        <v>1716</v>
      </c>
      <c r="AF191" s="6" t="s">
        <v>5387</v>
      </c>
      <c r="AG191" s="6" t="s">
        <v>5511</v>
      </c>
      <c r="AH191" s="6" t="s">
        <v>6149</v>
      </c>
      <c r="AI191" s="6" t="s">
        <v>6150</v>
      </c>
      <c r="AJ191" s="6" t="s">
        <v>5391</v>
      </c>
      <c r="AK191" s="6" t="s">
        <v>5392</v>
      </c>
      <c r="AL191" s="6" t="s">
        <v>6151</v>
      </c>
      <c r="AM191" s="6" t="s">
        <v>6152</v>
      </c>
      <c r="AN191" s="6" t="s">
        <v>6153</v>
      </c>
      <c r="AO191" s="6" t="s">
        <v>5396</v>
      </c>
      <c r="AP191" s="6" t="s">
        <v>5397</v>
      </c>
      <c r="AQ191" s="6" t="s">
        <v>5517</v>
      </c>
      <c r="AR191" s="6" t="s">
        <v>6154</v>
      </c>
      <c r="AS191" s="6" t="s">
        <v>6155</v>
      </c>
      <c r="AT191" s="6" t="s">
        <v>5401</v>
      </c>
      <c r="AU191" s="6" t="s">
        <v>5402</v>
      </c>
      <c r="AV191" s="6" t="s">
        <v>6156</v>
      </c>
      <c r="AW191" s="6" t="s">
        <v>6157</v>
      </c>
      <c r="AX191" s="6" t="s">
        <v>6158</v>
      </c>
      <c r="AY191" s="6" t="s">
        <v>5406</v>
      </c>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row>
    <row r="192" spans="1:111" x14ac:dyDescent="0.25">
      <c r="A192" s="6" t="s">
        <v>1717</v>
      </c>
      <c r="B192" s="6">
        <v>98</v>
      </c>
      <c r="C192" s="6" t="s">
        <v>1656</v>
      </c>
      <c r="D192" s="6" t="s">
        <v>1657</v>
      </c>
      <c r="E192" s="6" t="s">
        <v>1658</v>
      </c>
      <c r="F192" s="6" t="s">
        <v>1718</v>
      </c>
      <c r="G192" s="6" t="s">
        <v>4928</v>
      </c>
      <c r="H192" s="6" t="s">
        <v>5161</v>
      </c>
      <c r="I192" s="6" t="s">
        <v>1720</v>
      </c>
      <c r="J192" s="6" t="s">
        <v>1721</v>
      </c>
      <c r="K192" s="6" t="s">
        <v>81</v>
      </c>
      <c r="L192" s="6" t="s">
        <v>1722</v>
      </c>
      <c r="M192" s="110" t="s">
        <v>1723</v>
      </c>
      <c r="N192" s="109" t="s">
        <v>1724</v>
      </c>
      <c r="O192" s="110" t="s">
        <v>85</v>
      </c>
      <c r="P192" s="109" t="s">
        <v>86</v>
      </c>
      <c r="Q192" s="110" t="s">
        <v>1725</v>
      </c>
      <c r="R192" s="109" t="s">
        <v>1726</v>
      </c>
      <c r="S192" s="6" t="s">
        <v>1727</v>
      </c>
      <c r="T192" s="6" t="s">
        <v>1728</v>
      </c>
      <c r="U192" s="6" t="s">
        <v>1729</v>
      </c>
      <c r="V192" s="6" t="s">
        <v>1730</v>
      </c>
      <c r="W192" s="110" t="s">
        <v>1731</v>
      </c>
      <c r="X192" s="109" t="s">
        <v>94</v>
      </c>
      <c r="Y192" s="110" t="s">
        <v>1732</v>
      </c>
      <c r="Z192" s="6" t="s">
        <v>1733</v>
      </c>
      <c r="AA192" s="6" t="s">
        <v>1734</v>
      </c>
      <c r="AB192" s="6" t="s">
        <v>98</v>
      </c>
      <c r="AC192" s="6" t="s">
        <v>99</v>
      </c>
      <c r="AD192" s="110" t="s">
        <v>1735</v>
      </c>
      <c r="AE192" s="109" t="s">
        <v>1736</v>
      </c>
      <c r="AF192" s="6" t="s">
        <v>5387</v>
      </c>
      <c r="AG192" s="6" t="s">
        <v>6159</v>
      </c>
      <c r="AH192" s="6" t="s">
        <v>6160</v>
      </c>
      <c r="AI192" s="6" t="s">
        <v>6161</v>
      </c>
      <c r="AJ192" s="6" t="s">
        <v>5391</v>
      </c>
      <c r="AK192" s="6" t="s">
        <v>5392</v>
      </c>
      <c r="AL192" s="6" t="s">
        <v>6162</v>
      </c>
      <c r="AM192" s="6" t="s">
        <v>6163</v>
      </c>
      <c r="AN192" s="6" t="s">
        <v>6164</v>
      </c>
      <c r="AO192" s="6" t="s">
        <v>5396</v>
      </c>
      <c r="AP192" s="6" t="s">
        <v>5397</v>
      </c>
      <c r="AQ192" s="6" t="s">
        <v>6165</v>
      </c>
      <c r="AR192" s="6" t="s">
        <v>6166</v>
      </c>
      <c r="AS192" s="6" t="s">
        <v>6167</v>
      </c>
      <c r="AT192" s="6" t="s">
        <v>5401</v>
      </c>
      <c r="AU192" s="6" t="s">
        <v>5402</v>
      </c>
      <c r="AV192" s="6" t="s">
        <v>6168</v>
      </c>
      <c r="AW192" s="6" t="s">
        <v>6169</v>
      </c>
      <c r="AX192" s="6" t="s">
        <v>6170</v>
      </c>
      <c r="AY192" s="6" t="s">
        <v>5406</v>
      </c>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row>
    <row r="193" spans="1:111" x14ac:dyDescent="0.25">
      <c r="A193" s="6" t="s">
        <v>1737</v>
      </c>
      <c r="B193" s="6">
        <v>99</v>
      </c>
      <c r="C193" s="6" t="s">
        <v>1656</v>
      </c>
      <c r="D193" s="6" t="s">
        <v>1657</v>
      </c>
      <c r="E193" s="6" t="s">
        <v>1658</v>
      </c>
      <c r="F193" s="6" t="s">
        <v>1738</v>
      </c>
      <c r="G193" s="6" t="s">
        <v>4929</v>
      </c>
      <c r="H193" s="6" t="s">
        <v>5162</v>
      </c>
      <c r="I193" s="6" t="s">
        <v>1197</v>
      </c>
      <c r="J193" s="6" t="s">
        <v>1638</v>
      </c>
      <c r="K193" s="6" t="s">
        <v>961</v>
      </c>
      <c r="L193" s="6" t="s">
        <v>1741</v>
      </c>
      <c r="M193" s="110" t="s">
        <v>1742</v>
      </c>
      <c r="N193" s="109" t="s">
        <v>1743</v>
      </c>
      <c r="O193" s="110" t="s">
        <v>85</v>
      </c>
      <c r="P193" s="109" t="s">
        <v>86</v>
      </c>
      <c r="Q193" s="110" t="s">
        <v>1744</v>
      </c>
      <c r="R193" s="109" t="s">
        <v>1745</v>
      </c>
      <c r="S193" s="6" t="s">
        <v>1746</v>
      </c>
      <c r="T193" s="6" t="s">
        <v>1747</v>
      </c>
      <c r="U193" s="6" t="s">
        <v>1748</v>
      </c>
      <c r="V193" s="6" t="s">
        <v>1749</v>
      </c>
      <c r="W193" s="110" t="s">
        <v>1750</v>
      </c>
      <c r="X193" s="109" t="s">
        <v>94</v>
      </c>
      <c r="Y193" s="110" t="s">
        <v>1751</v>
      </c>
      <c r="Z193" s="6" t="s">
        <v>1752</v>
      </c>
      <c r="AA193" s="6" t="s">
        <v>1753</v>
      </c>
      <c r="AB193" s="6" t="s">
        <v>1652</v>
      </c>
      <c r="AC193" s="6" t="s">
        <v>99</v>
      </c>
      <c r="AD193" s="110" t="s">
        <v>1754</v>
      </c>
      <c r="AE193" s="109" t="s">
        <v>1755</v>
      </c>
      <c r="AF193" s="6" t="s">
        <v>5387</v>
      </c>
      <c r="AG193" s="6" t="s">
        <v>5913</v>
      </c>
      <c r="AH193" s="6" t="s">
        <v>6171</v>
      </c>
      <c r="AI193" s="6" t="s">
        <v>6172</v>
      </c>
      <c r="AJ193" s="6" t="s">
        <v>5391</v>
      </c>
      <c r="AK193" s="6" t="s">
        <v>5392</v>
      </c>
      <c r="AL193" s="6" t="s">
        <v>6173</v>
      </c>
      <c r="AM193" s="6" t="s">
        <v>6174</v>
      </c>
      <c r="AN193" s="6" t="s">
        <v>6175</v>
      </c>
      <c r="AO193" s="6" t="s">
        <v>5396</v>
      </c>
      <c r="AP193" s="6" t="s">
        <v>5397</v>
      </c>
      <c r="AQ193" s="6" t="s">
        <v>5919</v>
      </c>
      <c r="AR193" s="6" t="s">
        <v>6176</v>
      </c>
      <c r="AS193" s="6" t="s">
        <v>6177</v>
      </c>
      <c r="AT193" s="6" t="s">
        <v>5401</v>
      </c>
      <c r="AU193" s="6" t="s">
        <v>5402</v>
      </c>
      <c r="AV193" s="6" t="s">
        <v>6178</v>
      </c>
      <c r="AW193" s="6" t="s">
        <v>6179</v>
      </c>
      <c r="AX193" s="6" t="s">
        <v>6180</v>
      </c>
      <c r="AY193" s="6" t="s">
        <v>5406</v>
      </c>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row>
    <row r="194" spans="1:111" x14ac:dyDescent="0.25">
      <c r="A194" s="6" t="s">
        <v>1756</v>
      </c>
      <c r="B194" s="6">
        <v>100</v>
      </c>
      <c r="C194" s="6" t="s">
        <v>1656</v>
      </c>
      <c r="D194" s="6" t="s">
        <v>1657</v>
      </c>
      <c r="E194" s="6" t="s">
        <v>1757</v>
      </c>
      <c r="F194" s="6" t="s">
        <v>1758</v>
      </c>
      <c r="G194" s="6" t="s">
        <v>4930</v>
      </c>
      <c r="H194" s="6" t="s">
        <v>5163</v>
      </c>
      <c r="I194" s="6" t="s">
        <v>1197</v>
      </c>
      <c r="J194" s="6" t="s">
        <v>1760</v>
      </c>
      <c r="K194" s="6" t="s">
        <v>211</v>
      </c>
      <c r="L194" s="6" t="s">
        <v>1761</v>
      </c>
      <c r="M194" s="110" t="s">
        <v>1762</v>
      </c>
      <c r="N194" s="109" t="s">
        <v>1763</v>
      </c>
      <c r="O194" s="110" t="s">
        <v>85</v>
      </c>
      <c r="P194" s="109" t="s">
        <v>86</v>
      </c>
      <c r="Q194" s="110" t="s">
        <v>1764</v>
      </c>
      <c r="R194" s="109" t="s">
        <v>1765</v>
      </c>
      <c r="S194" s="6" t="s">
        <v>1766</v>
      </c>
      <c r="T194" s="6" t="s">
        <v>1767</v>
      </c>
      <c r="U194" s="6" t="s">
        <v>1768</v>
      </c>
      <c r="V194" s="6" t="s">
        <v>1769</v>
      </c>
      <c r="W194" s="110" t="s">
        <v>1770</v>
      </c>
      <c r="X194" s="109" t="s">
        <v>94</v>
      </c>
      <c r="Y194" s="110" t="s">
        <v>1771</v>
      </c>
      <c r="Z194" s="6" t="s">
        <v>1772</v>
      </c>
      <c r="AA194" s="6" t="s">
        <v>1773</v>
      </c>
      <c r="AB194" s="6" t="s">
        <v>281</v>
      </c>
      <c r="AC194" s="6" t="s">
        <v>99</v>
      </c>
      <c r="AD194" s="110" t="s">
        <v>1774</v>
      </c>
      <c r="AE194" s="109" t="s">
        <v>1775</v>
      </c>
      <c r="AF194" s="6" t="s">
        <v>5387</v>
      </c>
      <c r="AG194" s="6" t="s">
        <v>5913</v>
      </c>
      <c r="AH194" s="6" t="s">
        <v>6181</v>
      </c>
      <c r="AI194" s="6" t="s">
        <v>6182</v>
      </c>
      <c r="AJ194" s="6" t="s">
        <v>5391</v>
      </c>
      <c r="AK194" s="6" t="s">
        <v>5392</v>
      </c>
      <c r="AL194" s="6" t="s">
        <v>6183</v>
      </c>
      <c r="AM194" s="6" t="s">
        <v>6184</v>
      </c>
      <c r="AN194" s="6" t="s">
        <v>6185</v>
      </c>
      <c r="AO194" s="6" t="s">
        <v>5396</v>
      </c>
      <c r="AP194" s="6" t="s">
        <v>5397</v>
      </c>
      <c r="AQ194" s="6" t="s">
        <v>5919</v>
      </c>
      <c r="AR194" s="6" t="s">
        <v>6186</v>
      </c>
      <c r="AS194" s="6" t="s">
        <v>6187</v>
      </c>
      <c r="AT194" s="6" t="s">
        <v>5401</v>
      </c>
      <c r="AU194" s="6" t="s">
        <v>5402</v>
      </c>
      <c r="AV194" s="6" t="s">
        <v>6188</v>
      </c>
      <c r="AW194" s="6" t="s">
        <v>6189</v>
      </c>
      <c r="AX194" s="6" t="s">
        <v>6190</v>
      </c>
      <c r="AY194" s="6" t="s">
        <v>5406</v>
      </c>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row>
    <row r="195" spans="1:111" x14ac:dyDescent="0.25">
      <c r="A195" s="6" t="s">
        <v>1776</v>
      </c>
      <c r="B195" s="6">
        <v>101</v>
      </c>
      <c r="C195" s="6" t="s">
        <v>1656</v>
      </c>
      <c r="D195" s="6" t="s">
        <v>1657</v>
      </c>
      <c r="E195" s="6" t="s">
        <v>1757</v>
      </c>
      <c r="F195" s="6" t="s">
        <v>1777</v>
      </c>
      <c r="G195" s="6" t="s">
        <v>4931</v>
      </c>
      <c r="H195" s="6" t="s">
        <v>5164</v>
      </c>
      <c r="I195" s="6" t="s">
        <v>1197</v>
      </c>
      <c r="J195" s="6" t="s">
        <v>1779</v>
      </c>
      <c r="K195" s="6" t="s">
        <v>81</v>
      </c>
      <c r="L195" s="6" t="s">
        <v>1780</v>
      </c>
      <c r="M195" s="110" t="s">
        <v>1781</v>
      </c>
      <c r="N195" s="109" t="s">
        <v>1782</v>
      </c>
      <c r="O195" s="110" t="s">
        <v>85</v>
      </c>
      <c r="P195" s="109" t="s">
        <v>86</v>
      </c>
      <c r="Q195" s="110" t="s">
        <v>1783</v>
      </c>
      <c r="R195" s="109" t="s">
        <v>1784</v>
      </c>
      <c r="S195" s="6" t="s">
        <v>1785</v>
      </c>
      <c r="T195" s="6" t="s">
        <v>1786</v>
      </c>
      <c r="U195" s="6" t="s">
        <v>1787</v>
      </c>
      <c r="V195" s="6" t="s">
        <v>1780</v>
      </c>
      <c r="W195" s="110" t="s">
        <v>1788</v>
      </c>
      <c r="X195" s="109" t="s">
        <v>94</v>
      </c>
      <c r="Y195" s="110" t="s">
        <v>1789</v>
      </c>
      <c r="Z195" s="6" t="s">
        <v>1790</v>
      </c>
      <c r="AA195" s="6" t="s">
        <v>1791</v>
      </c>
      <c r="AB195" s="6" t="s">
        <v>413</v>
      </c>
      <c r="AC195" s="6" t="s">
        <v>99</v>
      </c>
      <c r="AD195" s="110" t="s">
        <v>1792</v>
      </c>
      <c r="AE195" s="109" t="s">
        <v>1793</v>
      </c>
      <c r="AF195" s="6" t="s">
        <v>5387</v>
      </c>
      <c r="AG195" s="6" t="s">
        <v>5913</v>
      </c>
      <c r="AH195" s="6" t="s">
        <v>6191</v>
      </c>
      <c r="AI195" s="6" t="s">
        <v>6192</v>
      </c>
      <c r="AJ195" s="6" t="s">
        <v>5391</v>
      </c>
      <c r="AK195" s="6" t="s">
        <v>5392</v>
      </c>
      <c r="AL195" s="6" t="s">
        <v>6193</v>
      </c>
      <c r="AM195" s="6" t="s">
        <v>6194</v>
      </c>
      <c r="AN195" s="6" t="s">
        <v>6195</v>
      </c>
      <c r="AO195" s="6" t="s">
        <v>5396</v>
      </c>
      <c r="AP195" s="6" t="s">
        <v>5397</v>
      </c>
      <c r="AQ195" s="6" t="s">
        <v>5919</v>
      </c>
      <c r="AR195" s="6" t="s">
        <v>6196</v>
      </c>
      <c r="AS195" s="6" t="s">
        <v>6197</v>
      </c>
      <c r="AT195" s="6" t="s">
        <v>5401</v>
      </c>
      <c r="AU195" s="6" t="s">
        <v>5402</v>
      </c>
      <c r="AV195" s="6" t="s">
        <v>6198</v>
      </c>
      <c r="AW195" s="6" t="s">
        <v>6199</v>
      </c>
      <c r="AX195" s="6" t="s">
        <v>6200</v>
      </c>
      <c r="AY195" s="6" t="s">
        <v>5406</v>
      </c>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row>
    <row r="196" spans="1:111" x14ac:dyDescent="0.25">
      <c r="A196" s="6" t="s">
        <v>1794</v>
      </c>
      <c r="B196" s="6">
        <v>102</v>
      </c>
      <c r="C196" s="6" t="s">
        <v>1656</v>
      </c>
      <c r="D196" s="6" t="s">
        <v>1657</v>
      </c>
      <c r="E196" s="6" t="s">
        <v>1757</v>
      </c>
      <c r="F196" s="6" t="s">
        <v>1795</v>
      </c>
      <c r="G196" s="6" t="s">
        <v>4932</v>
      </c>
      <c r="H196" s="6" t="s">
        <v>5165</v>
      </c>
      <c r="I196" s="6" t="s">
        <v>286</v>
      </c>
      <c r="J196" s="6" t="s">
        <v>1797</v>
      </c>
      <c r="K196" s="6" t="s">
        <v>961</v>
      </c>
      <c r="L196" s="6" t="s">
        <v>1798</v>
      </c>
      <c r="M196" s="110" t="s">
        <v>1799</v>
      </c>
      <c r="N196" s="109" t="s">
        <v>1800</v>
      </c>
      <c r="O196" s="110" t="s">
        <v>85</v>
      </c>
      <c r="P196" s="109" t="s">
        <v>86</v>
      </c>
      <c r="Q196" s="110" t="s">
        <v>1801</v>
      </c>
      <c r="R196" s="109" t="s">
        <v>1802</v>
      </c>
      <c r="S196" s="6" t="s">
        <v>1803</v>
      </c>
      <c r="T196" s="6" t="s">
        <v>1804</v>
      </c>
      <c r="U196" s="6" t="s">
        <v>1805</v>
      </c>
      <c r="V196" s="6" t="s">
        <v>594</v>
      </c>
      <c r="W196" s="110" t="s">
        <v>1806</v>
      </c>
      <c r="X196" s="109" t="s">
        <v>94</v>
      </c>
      <c r="Y196" s="110" t="s">
        <v>1807</v>
      </c>
      <c r="Z196" s="6" t="s">
        <v>1808</v>
      </c>
      <c r="AA196" s="6" t="s">
        <v>1809</v>
      </c>
      <c r="AB196" s="6" t="s">
        <v>413</v>
      </c>
      <c r="AC196" s="6" t="s">
        <v>99</v>
      </c>
      <c r="AD196" s="110" t="s">
        <v>1810</v>
      </c>
      <c r="AE196" s="109" t="s">
        <v>1811</v>
      </c>
      <c r="AF196" s="6" t="s">
        <v>5387</v>
      </c>
      <c r="AG196" s="6" t="s">
        <v>5511</v>
      </c>
      <c r="AH196" s="6" t="s">
        <v>6201</v>
      </c>
      <c r="AI196" s="6" t="s">
        <v>6202</v>
      </c>
      <c r="AJ196" s="6" t="s">
        <v>5391</v>
      </c>
      <c r="AK196" s="6" t="s">
        <v>5392</v>
      </c>
      <c r="AL196" s="6" t="s">
        <v>6203</v>
      </c>
      <c r="AM196" s="6" t="s">
        <v>6204</v>
      </c>
      <c r="AN196" s="6" t="s">
        <v>6205</v>
      </c>
      <c r="AO196" s="6" t="s">
        <v>5396</v>
      </c>
      <c r="AP196" s="6" t="s">
        <v>5397</v>
      </c>
      <c r="AQ196" s="6" t="s">
        <v>5517</v>
      </c>
      <c r="AR196" s="6" t="s">
        <v>6206</v>
      </c>
      <c r="AS196" s="6" t="s">
        <v>6207</v>
      </c>
      <c r="AT196" s="6" t="s">
        <v>5401</v>
      </c>
      <c r="AU196" s="6" t="s">
        <v>5402</v>
      </c>
      <c r="AV196" s="6" t="s">
        <v>6208</v>
      </c>
      <c r="AW196" s="6" t="s">
        <v>6209</v>
      </c>
      <c r="AX196" s="6" t="s">
        <v>6210</v>
      </c>
      <c r="AY196" s="6" t="s">
        <v>5406</v>
      </c>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row>
    <row r="197" spans="1:111" x14ac:dyDescent="0.25">
      <c r="A197" s="6" t="s">
        <v>1812</v>
      </c>
      <c r="B197" s="6">
        <v>103</v>
      </c>
      <c r="C197" s="6" t="s">
        <v>1656</v>
      </c>
      <c r="D197" s="6" t="s">
        <v>1657</v>
      </c>
      <c r="E197" s="6" t="s">
        <v>1757</v>
      </c>
      <c r="F197" s="6" t="s">
        <v>1813</v>
      </c>
      <c r="G197" s="6" t="s">
        <v>4933</v>
      </c>
      <c r="H197" s="6" t="s">
        <v>5166</v>
      </c>
      <c r="I197" s="6" t="s">
        <v>266</v>
      </c>
      <c r="J197" s="6" t="s">
        <v>1638</v>
      </c>
      <c r="K197" s="6" t="s">
        <v>81</v>
      </c>
      <c r="L197" s="6" t="s">
        <v>1815</v>
      </c>
      <c r="M197" s="110" t="s">
        <v>1816</v>
      </c>
      <c r="N197" s="109" t="s">
        <v>1817</v>
      </c>
      <c r="O197" s="110" t="s">
        <v>85</v>
      </c>
      <c r="P197" s="109" t="s">
        <v>86</v>
      </c>
      <c r="Q197" s="110" t="s">
        <v>1818</v>
      </c>
      <c r="R197" s="109" t="s">
        <v>1819</v>
      </c>
      <c r="S197" s="6" t="s">
        <v>1820</v>
      </c>
      <c r="T197" s="6" t="s">
        <v>1821</v>
      </c>
      <c r="U197" s="6" t="s">
        <v>1822</v>
      </c>
      <c r="V197" s="6" t="s">
        <v>1823</v>
      </c>
      <c r="W197" s="110" t="s">
        <v>1824</v>
      </c>
      <c r="X197" s="109" t="s">
        <v>94</v>
      </c>
      <c r="Y197" s="110" t="s">
        <v>1825</v>
      </c>
      <c r="Z197" s="6" t="s">
        <v>1826</v>
      </c>
      <c r="AA197" s="6" t="s">
        <v>1827</v>
      </c>
      <c r="AB197" s="6" t="s">
        <v>281</v>
      </c>
      <c r="AC197" s="6" t="s">
        <v>99</v>
      </c>
      <c r="AD197" s="110" t="s">
        <v>1828</v>
      </c>
      <c r="AE197" s="109" t="s">
        <v>1829</v>
      </c>
      <c r="AF197" s="6" t="s">
        <v>5387</v>
      </c>
      <c r="AG197" s="6" t="s">
        <v>5499</v>
      </c>
      <c r="AH197" s="6" t="s">
        <v>6211</v>
      </c>
      <c r="AI197" s="6" t="s">
        <v>6212</v>
      </c>
      <c r="AJ197" s="6" t="s">
        <v>5391</v>
      </c>
      <c r="AK197" s="6" t="s">
        <v>5392</v>
      </c>
      <c r="AL197" s="6" t="s">
        <v>6213</v>
      </c>
      <c r="AM197" s="6" t="s">
        <v>6214</v>
      </c>
      <c r="AN197" s="6" t="s">
        <v>6215</v>
      </c>
      <c r="AO197" s="6" t="s">
        <v>5396</v>
      </c>
      <c r="AP197" s="6" t="s">
        <v>5397</v>
      </c>
      <c r="AQ197" s="6" t="s">
        <v>5505</v>
      </c>
      <c r="AR197" s="6" t="s">
        <v>6216</v>
      </c>
      <c r="AS197" s="6" t="s">
        <v>6217</v>
      </c>
      <c r="AT197" s="6" t="s">
        <v>5401</v>
      </c>
      <c r="AU197" s="6" t="s">
        <v>5402</v>
      </c>
      <c r="AV197" s="6" t="s">
        <v>6218</v>
      </c>
      <c r="AW197" s="6" t="s">
        <v>6219</v>
      </c>
      <c r="AX197" s="6" t="s">
        <v>6220</v>
      </c>
      <c r="AY197" s="6" t="s">
        <v>5406</v>
      </c>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row>
    <row r="198" spans="1:111" x14ac:dyDescent="0.25">
      <c r="A198" s="6" t="s">
        <v>1830</v>
      </c>
      <c r="B198" s="6">
        <v>104</v>
      </c>
      <c r="C198" s="6" t="s">
        <v>1656</v>
      </c>
      <c r="D198" s="6" t="s">
        <v>1657</v>
      </c>
      <c r="E198" s="6" t="s">
        <v>1757</v>
      </c>
      <c r="F198" s="6" t="s">
        <v>1831</v>
      </c>
      <c r="G198" s="6" t="s">
        <v>4934</v>
      </c>
      <c r="H198" s="6" t="s">
        <v>5167</v>
      </c>
      <c r="I198" s="6" t="s">
        <v>266</v>
      </c>
      <c r="J198" s="6" t="s">
        <v>1833</v>
      </c>
      <c r="K198" s="6" t="s">
        <v>81</v>
      </c>
      <c r="L198" s="6" t="s">
        <v>1834</v>
      </c>
      <c r="M198" s="110" t="s">
        <v>1835</v>
      </c>
      <c r="N198" s="109" t="s">
        <v>1836</v>
      </c>
      <c r="O198" s="110" t="s">
        <v>85</v>
      </c>
      <c r="P198" s="109" t="s">
        <v>86</v>
      </c>
      <c r="Q198" s="110" t="s">
        <v>1837</v>
      </c>
      <c r="R198" s="109" t="s">
        <v>1838</v>
      </c>
      <c r="S198" s="6" t="s">
        <v>1839</v>
      </c>
      <c r="T198" s="6" t="s">
        <v>1840</v>
      </c>
      <c r="U198" s="6" t="s">
        <v>1841</v>
      </c>
      <c r="V198" s="6" t="s">
        <v>1769</v>
      </c>
      <c r="W198" s="110" t="s">
        <v>1842</v>
      </c>
      <c r="X198" s="109" t="s">
        <v>94</v>
      </c>
      <c r="Y198" s="110" t="s">
        <v>1843</v>
      </c>
      <c r="Z198" s="6" t="s">
        <v>1844</v>
      </c>
      <c r="AA198" s="6" t="s">
        <v>1845</v>
      </c>
      <c r="AB198" s="6" t="s">
        <v>413</v>
      </c>
      <c r="AC198" s="6" t="s">
        <v>99</v>
      </c>
      <c r="AD198" s="110" t="s">
        <v>1846</v>
      </c>
      <c r="AE198" s="109" t="s">
        <v>1847</v>
      </c>
      <c r="AF198" s="6" t="s">
        <v>5387</v>
      </c>
      <c r="AG198" s="6" t="s">
        <v>5499</v>
      </c>
      <c r="AH198" s="6" t="s">
        <v>6221</v>
      </c>
      <c r="AI198" s="6" t="s">
        <v>6222</v>
      </c>
      <c r="AJ198" s="6" t="s">
        <v>5391</v>
      </c>
      <c r="AK198" s="6" t="s">
        <v>5392</v>
      </c>
      <c r="AL198" s="6" t="s">
        <v>6223</v>
      </c>
      <c r="AM198" s="6" t="s">
        <v>6224</v>
      </c>
      <c r="AN198" s="6" t="s">
        <v>6225</v>
      </c>
      <c r="AO198" s="6" t="s">
        <v>5396</v>
      </c>
      <c r="AP198" s="6" t="s">
        <v>5397</v>
      </c>
      <c r="AQ198" s="6" t="s">
        <v>5505</v>
      </c>
      <c r="AR198" s="6" t="s">
        <v>6226</v>
      </c>
      <c r="AS198" s="6" t="s">
        <v>6227</v>
      </c>
      <c r="AT198" s="6" t="s">
        <v>5401</v>
      </c>
      <c r="AU198" s="6" t="s">
        <v>5402</v>
      </c>
      <c r="AV198" s="6" t="s">
        <v>6228</v>
      </c>
      <c r="AW198" s="6" t="s">
        <v>6229</v>
      </c>
      <c r="AX198" s="6" t="s">
        <v>6230</v>
      </c>
      <c r="AY198" s="6" t="s">
        <v>5406</v>
      </c>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row>
    <row r="199" spans="1:111" x14ac:dyDescent="0.25">
      <c r="A199" s="6" t="s">
        <v>1848</v>
      </c>
      <c r="B199" s="6">
        <v>105</v>
      </c>
      <c r="C199" s="6" t="s">
        <v>1656</v>
      </c>
      <c r="D199" s="6" t="s">
        <v>1657</v>
      </c>
      <c r="E199" s="6" t="s">
        <v>1757</v>
      </c>
      <c r="F199" s="6" t="s">
        <v>1849</v>
      </c>
      <c r="G199" s="6" t="s">
        <v>4935</v>
      </c>
      <c r="H199" s="6" t="s">
        <v>5168</v>
      </c>
      <c r="I199" s="6" t="s">
        <v>1851</v>
      </c>
      <c r="J199" s="6" t="s">
        <v>267</v>
      </c>
      <c r="K199" s="6" t="s">
        <v>81</v>
      </c>
      <c r="L199" s="6" t="s">
        <v>1852</v>
      </c>
      <c r="M199" s="110" t="s">
        <v>1853</v>
      </c>
      <c r="N199" s="109" t="s">
        <v>1854</v>
      </c>
      <c r="O199" s="110" t="s">
        <v>85</v>
      </c>
      <c r="P199" s="109" t="s">
        <v>86</v>
      </c>
      <c r="Q199" s="110" t="s">
        <v>1855</v>
      </c>
      <c r="R199" s="109" t="s">
        <v>1856</v>
      </c>
      <c r="S199" s="6" t="s">
        <v>1857</v>
      </c>
      <c r="T199" s="6" t="s">
        <v>1858</v>
      </c>
      <c r="U199" s="6" t="s">
        <v>1859</v>
      </c>
      <c r="V199" s="6" t="s">
        <v>1860</v>
      </c>
      <c r="W199" s="110" t="s">
        <v>1861</v>
      </c>
      <c r="X199" s="109" t="s">
        <v>94</v>
      </c>
      <c r="Y199" s="110" t="s">
        <v>1862</v>
      </c>
      <c r="Z199" s="6" t="s">
        <v>1863</v>
      </c>
      <c r="AA199" s="6" t="s">
        <v>1864</v>
      </c>
      <c r="AB199" s="6" t="s">
        <v>281</v>
      </c>
      <c r="AC199" s="6" t="s">
        <v>99</v>
      </c>
      <c r="AD199" s="110" t="s">
        <v>1865</v>
      </c>
      <c r="AE199" s="109" t="s">
        <v>1866</v>
      </c>
      <c r="AF199" s="6" t="s">
        <v>5387</v>
      </c>
      <c r="AG199" s="6" t="s">
        <v>6231</v>
      </c>
      <c r="AH199" s="6" t="s">
        <v>6232</v>
      </c>
      <c r="AI199" s="6" t="s">
        <v>6233</v>
      </c>
      <c r="AJ199" s="6" t="s">
        <v>5391</v>
      </c>
      <c r="AK199" s="6" t="s">
        <v>5392</v>
      </c>
      <c r="AL199" s="6" t="s">
        <v>6234</v>
      </c>
      <c r="AM199" s="6" t="s">
        <v>6235</v>
      </c>
      <c r="AN199" s="6" t="s">
        <v>6236</v>
      </c>
      <c r="AO199" s="6" t="s">
        <v>5396</v>
      </c>
      <c r="AP199" s="6" t="s">
        <v>5397</v>
      </c>
      <c r="AQ199" s="6" t="s">
        <v>6237</v>
      </c>
      <c r="AR199" s="6" t="s">
        <v>6238</v>
      </c>
      <c r="AS199" s="6" t="s">
        <v>6239</v>
      </c>
      <c r="AT199" s="6" t="s">
        <v>5401</v>
      </c>
      <c r="AU199" s="6" t="s">
        <v>5402</v>
      </c>
      <c r="AV199" s="6" t="s">
        <v>6240</v>
      </c>
      <c r="AW199" s="6" t="s">
        <v>6241</v>
      </c>
      <c r="AX199" s="6" t="s">
        <v>6242</v>
      </c>
      <c r="AY199" s="6" t="s">
        <v>5406</v>
      </c>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row>
    <row r="200" spans="1:111" x14ac:dyDescent="0.25">
      <c r="A200" s="6" t="s">
        <v>1867</v>
      </c>
      <c r="B200" s="6">
        <v>106</v>
      </c>
      <c r="C200" s="6" t="s">
        <v>1656</v>
      </c>
      <c r="D200" s="6" t="s">
        <v>1657</v>
      </c>
      <c r="E200" s="6" t="s">
        <v>1757</v>
      </c>
      <c r="F200" s="6" t="s">
        <v>1868</v>
      </c>
      <c r="G200" s="6" t="s">
        <v>4936</v>
      </c>
      <c r="H200" s="6" t="s">
        <v>5169</v>
      </c>
      <c r="I200" s="6" t="s">
        <v>1871</v>
      </c>
      <c r="J200" s="6" t="s">
        <v>1197</v>
      </c>
      <c r="K200" s="6" t="s">
        <v>81</v>
      </c>
      <c r="L200" s="6" t="s">
        <v>1872</v>
      </c>
      <c r="M200" s="110" t="s">
        <v>1873</v>
      </c>
      <c r="N200" s="109" t="s">
        <v>1874</v>
      </c>
      <c r="O200" s="110" t="s">
        <v>85</v>
      </c>
      <c r="P200" s="109" t="s">
        <v>86</v>
      </c>
      <c r="Q200" s="110" t="s">
        <v>1875</v>
      </c>
      <c r="R200" s="109" t="s">
        <v>1876</v>
      </c>
      <c r="S200" s="6" t="s">
        <v>1877</v>
      </c>
      <c r="T200" s="6" t="s">
        <v>1878</v>
      </c>
      <c r="U200" s="6" t="s">
        <v>1879</v>
      </c>
      <c r="V200" s="6" t="s">
        <v>1769</v>
      </c>
      <c r="W200" s="110" t="s">
        <v>1880</v>
      </c>
      <c r="X200" s="109" t="s">
        <v>94</v>
      </c>
      <c r="Y200" s="110" t="s">
        <v>1881</v>
      </c>
      <c r="Z200" s="6" t="s">
        <v>1882</v>
      </c>
      <c r="AA200" s="6" t="s">
        <v>1883</v>
      </c>
      <c r="AB200" s="6" t="s">
        <v>413</v>
      </c>
      <c r="AC200" s="6" t="s">
        <v>99</v>
      </c>
      <c r="AD200" s="110" t="s">
        <v>1884</v>
      </c>
      <c r="AE200" s="109" t="s">
        <v>1885</v>
      </c>
      <c r="AF200" s="6" t="s">
        <v>5387</v>
      </c>
      <c r="AG200" s="6" t="s">
        <v>6243</v>
      </c>
      <c r="AH200" s="6" t="s">
        <v>6244</v>
      </c>
      <c r="AI200" s="6" t="s">
        <v>6245</v>
      </c>
      <c r="AJ200" s="6" t="s">
        <v>5391</v>
      </c>
      <c r="AK200" s="6" t="s">
        <v>5392</v>
      </c>
      <c r="AL200" s="6" t="s">
        <v>6246</v>
      </c>
      <c r="AM200" s="6" t="s">
        <v>6247</v>
      </c>
      <c r="AN200" s="6" t="s">
        <v>6248</v>
      </c>
      <c r="AO200" s="6" t="s">
        <v>5396</v>
      </c>
      <c r="AP200" s="6" t="s">
        <v>5397</v>
      </c>
      <c r="AQ200" s="6" t="s">
        <v>6249</v>
      </c>
      <c r="AR200" s="6" t="s">
        <v>6250</v>
      </c>
      <c r="AS200" s="6" t="s">
        <v>6251</v>
      </c>
      <c r="AT200" s="6" t="s">
        <v>5401</v>
      </c>
      <c r="AU200" s="6" t="s">
        <v>5402</v>
      </c>
      <c r="AV200" s="6" t="s">
        <v>6252</v>
      </c>
      <c r="AW200" s="6" t="s">
        <v>6253</v>
      </c>
      <c r="AX200" s="6" t="s">
        <v>6254</v>
      </c>
      <c r="AY200" s="6" t="s">
        <v>5406</v>
      </c>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row>
    <row r="201" spans="1:111" x14ac:dyDescent="0.25">
      <c r="A201" s="6" t="s">
        <v>1886</v>
      </c>
      <c r="B201" s="6">
        <v>107</v>
      </c>
      <c r="C201" s="6" t="s">
        <v>1656</v>
      </c>
      <c r="D201" s="6" t="s">
        <v>1657</v>
      </c>
      <c r="E201" s="6" t="s">
        <v>1757</v>
      </c>
      <c r="F201" s="6" t="s">
        <v>1887</v>
      </c>
      <c r="G201" s="6" t="s">
        <v>4937</v>
      </c>
      <c r="H201" s="6" t="s">
        <v>5170</v>
      </c>
      <c r="I201" s="6" t="s">
        <v>266</v>
      </c>
      <c r="J201" s="6" t="s">
        <v>1638</v>
      </c>
      <c r="K201" s="6" t="s">
        <v>81</v>
      </c>
      <c r="L201" s="6" t="s">
        <v>1890</v>
      </c>
      <c r="M201" s="110" t="s">
        <v>1891</v>
      </c>
      <c r="N201" s="109" t="s">
        <v>1892</v>
      </c>
      <c r="O201" s="110" t="s">
        <v>85</v>
      </c>
      <c r="P201" s="109" t="s">
        <v>86</v>
      </c>
      <c r="Q201" s="110" t="s">
        <v>1893</v>
      </c>
      <c r="R201" s="109" t="s">
        <v>1894</v>
      </c>
      <c r="S201" s="6" t="s">
        <v>1895</v>
      </c>
      <c r="T201" s="6" t="s">
        <v>1896</v>
      </c>
      <c r="U201" s="6" t="s">
        <v>1897</v>
      </c>
      <c r="V201" s="6" t="s">
        <v>276</v>
      </c>
      <c r="W201" s="110" t="s">
        <v>1898</v>
      </c>
      <c r="X201" s="109" t="s">
        <v>94</v>
      </c>
      <c r="Y201" s="110" t="s">
        <v>1899</v>
      </c>
      <c r="Z201" s="6" t="s">
        <v>1900</v>
      </c>
      <c r="AA201" s="6" t="s">
        <v>280</v>
      </c>
      <c r="AB201" s="6" t="s">
        <v>281</v>
      </c>
      <c r="AC201" s="6" t="s">
        <v>99</v>
      </c>
      <c r="AD201" s="110" t="s">
        <v>1901</v>
      </c>
      <c r="AE201" s="109" t="s">
        <v>1902</v>
      </c>
      <c r="AF201" s="6" t="s">
        <v>5387</v>
      </c>
      <c r="AG201" s="6" t="s">
        <v>5499</v>
      </c>
      <c r="AH201" s="6" t="s">
        <v>6255</v>
      </c>
      <c r="AI201" s="6" t="s">
        <v>6256</v>
      </c>
      <c r="AJ201" s="6" t="s">
        <v>5391</v>
      </c>
      <c r="AK201" s="6" t="s">
        <v>5392</v>
      </c>
      <c r="AL201" s="6" t="s">
        <v>6257</v>
      </c>
      <c r="AM201" s="6" t="s">
        <v>5503</v>
      </c>
      <c r="AN201" s="6" t="s">
        <v>6258</v>
      </c>
      <c r="AO201" s="6" t="s">
        <v>5396</v>
      </c>
      <c r="AP201" s="6" t="s">
        <v>5397</v>
      </c>
      <c r="AQ201" s="6" t="s">
        <v>5505</v>
      </c>
      <c r="AR201" s="6" t="s">
        <v>6259</v>
      </c>
      <c r="AS201" s="6" t="s">
        <v>6260</v>
      </c>
      <c r="AT201" s="6" t="s">
        <v>5401</v>
      </c>
      <c r="AU201" s="6" t="s">
        <v>5402</v>
      </c>
      <c r="AV201" s="6" t="s">
        <v>6261</v>
      </c>
      <c r="AW201" s="6" t="s">
        <v>5509</v>
      </c>
      <c r="AX201" s="6" t="s">
        <v>6262</v>
      </c>
      <c r="AY201" s="6" t="s">
        <v>5406</v>
      </c>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row>
    <row r="202" spans="1:111" x14ac:dyDescent="0.25">
      <c r="A202" s="6" t="s">
        <v>1903</v>
      </c>
      <c r="B202" s="6">
        <v>108</v>
      </c>
      <c r="C202" s="6" t="s">
        <v>1656</v>
      </c>
      <c r="D202" s="6" t="s">
        <v>1657</v>
      </c>
      <c r="E202" s="6" t="s">
        <v>1757</v>
      </c>
      <c r="F202" s="6" t="s">
        <v>1904</v>
      </c>
      <c r="G202" s="6" t="s">
        <v>4938</v>
      </c>
      <c r="H202" s="6" t="s">
        <v>5171</v>
      </c>
      <c r="I202" s="6" t="s">
        <v>1907</v>
      </c>
      <c r="J202" s="6" t="s">
        <v>1197</v>
      </c>
      <c r="K202" s="6" t="s">
        <v>81</v>
      </c>
      <c r="L202" s="6" t="s">
        <v>1908</v>
      </c>
      <c r="M202" s="110" t="s">
        <v>1909</v>
      </c>
      <c r="N202" s="109" t="s">
        <v>1910</v>
      </c>
      <c r="O202" s="110" t="s">
        <v>85</v>
      </c>
      <c r="P202" s="109" t="s">
        <v>86</v>
      </c>
      <c r="Q202" s="110" t="s">
        <v>1911</v>
      </c>
      <c r="R202" s="109" t="s">
        <v>1912</v>
      </c>
      <c r="S202" s="6" t="s">
        <v>1913</v>
      </c>
      <c r="T202" s="6" t="s">
        <v>1914</v>
      </c>
      <c r="U202" s="6" t="s">
        <v>1915</v>
      </c>
      <c r="V202" s="6" t="s">
        <v>1916</v>
      </c>
      <c r="W202" s="110" t="s">
        <v>1917</v>
      </c>
      <c r="X202" s="109" t="s">
        <v>94</v>
      </c>
      <c r="Y202" s="110" t="s">
        <v>1918</v>
      </c>
      <c r="Z202" s="6" t="s">
        <v>1919</v>
      </c>
      <c r="AA202" s="6" t="s">
        <v>1920</v>
      </c>
      <c r="AB202" s="6" t="s">
        <v>98</v>
      </c>
      <c r="AC202" s="6" t="s">
        <v>99</v>
      </c>
      <c r="AD202" s="110" t="s">
        <v>1921</v>
      </c>
      <c r="AE202" s="109" t="s">
        <v>1922</v>
      </c>
      <c r="AF202" s="6" t="s">
        <v>5387</v>
      </c>
      <c r="AG202" s="6" t="s">
        <v>6263</v>
      </c>
      <c r="AH202" s="6" t="s">
        <v>6264</v>
      </c>
      <c r="AI202" s="6" t="s">
        <v>6265</v>
      </c>
      <c r="AJ202" s="6" t="s">
        <v>5391</v>
      </c>
      <c r="AK202" s="6" t="s">
        <v>5392</v>
      </c>
      <c r="AL202" s="6" t="s">
        <v>6266</v>
      </c>
      <c r="AM202" s="6" t="s">
        <v>6267</v>
      </c>
      <c r="AN202" s="6" t="s">
        <v>6268</v>
      </c>
      <c r="AO202" s="6" t="s">
        <v>5396</v>
      </c>
      <c r="AP202" s="6" t="s">
        <v>5397</v>
      </c>
      <c r="AQ202" s="6" t="s">
        <v>6269</v>
      </c>
      <c r="AR202" s="6" t="s">
        <v>6270</v>
      </c>
      <c r="AS202" s="6" t="s">
        <v>6271</v>
      </c>
      <c r="AT202" s="6" t="s">
        <v>5401</v>
      </c>
      <c r="AU202" s="6" t="s">
        <v>5402</v>
      </c>
      <c r="AV202" s="6" t="s">
        <v>6272</v>
      </c>
      <c r="AW202" s="6" t="s">
        <v>6273</v>
      </c>
      <c r="AX202" s="6" t="s">
        <v>6274</v>
      </c>
      <c r="AY202" s="6" t="s">
        <v>5406</v>
      </c>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row>
    <row r="203" spans="1:111" x14ac:dyDescent="0.25">
      <c r="A203" s="6" t="s">
        <v>1923</v>
      </c>
      <c r="B203" s="6">
        <v>109</v>
      </c>
      <c r="C203" s="6" t="s">
        <v>1656</v>
      </c>
      <c r="D203" s="6" t="s">
        <v>1657</v>
      </c>
      <c r="E203" s="6" t="s">
        <v>1757</v>
      </c>
      <c r="F203" s="6" t="s">
        <v>1924</v>
      </c>
      <c r="G203" s="6" t="s">
        <v>4939</v>
      </c>
      <c r="H203" s="6" t="s">
        <v>5172</v>
      </c>
      <c r="I203" s="6" t="s">
        <v>1197</v>
      </c>
      <c r="J203" s="6" t="s">
        <v>1927</v>
      </c>
      <c r="K203" s="6" t="s">
        <v>81</v>
      </c>
      <c r="L203" s="6" t="s">
        <v>1928</v>
      </c>
      <c r="M203" s="110" t="s">
        <v>1929</v>
      </c>
      <c r="N203" s="109" t="s">
        <v>1930</v>
      </c>
      <c r="O203" s="110" t="s">
        <v>85</v>
      </c>
      <c r="P203" s="109" t="s">
        <v>86</v>
      </c>
      <c r="Q203" s="110" t="s">
        <v>1931</v>
      </c>
      <c r="R203" s="109" t="s">
        <v>1932</v>
      </c>
      <c r="S203" s="6" t="s">
        <v>1933</v>
      </c>
      <c r="T203" s="6" t="s">
        <v>1934</v>
      </c>
      <c r="U203" s="6" t="s">
        <v>1935</v>
      </c>
      <c r="V203" s="6" t="s">
        <v>92</v>
      </c>
      <c r="W203" s="110" t="s">
        <v>1936</v>
      </c>
      <c r="X203" s="109" t="s">
        <v>94</v>
      </c>
      <c r="Y203" s="110" t="s">
        <v>1937</v>
      </c>
      <c r="Z203" s="6" t="s">
        <v>1938</v>
      </c>
      <c r="AA203" s="6" t="s">
        <v>1939</v>
      </c>
      <c r="AB203" s="6" t="s">
        <v>1266</v>
      </c>
      <c r="AC203" s="6" t="s">
        <v>99</v>
      </c>
      <c r="AD203" s="110" t="s">
        <v>1940</v>
      </c>
      <c r="AE203" s="109" t="s">
        <v>1941</v>
      </c>
      <c r="AF203" s="6" t="s">
        <v>5387</v>
      </c>
      <c r="AG203" s="6" t="s">
        <v>5913</v>
      </c>
      <c r="AH203" s="6" t="s">
        <v>6275</v>
      </c>
      <c r="AI203" s="6" t="s">
        <v>6276</v>
      </c>
      <c r="AJ203" s="6" t="s">
        <v>5391</v>
      </c>
      <c r="AK203" s="6" t="s">
        <v>5392</v>
      </c>
      <c r="AL203" s="6" t="s">
        <v>6277</v>
      </c>
      <c r="AM203" s="6" t="s">
        <v>6278</v>
      </c>
      <c r="AN203" s="6" t="s">
        <v>6279</v>
      </c>
      <c r="AO203" s="6" t="s">
        <v>5396</v>
      </c>
      <c r="AP203" s="6" t="s">
        <v>5397</v>
      </c>
      <c r="AQ203" s="6" t="s">
        <v>5919</v>
      </c>
      <c r="AR203" s="6" t="s">
        <v>6280</v>
      </c>
      <c r="AS203" s="6" t="s">
        <v>6281</v>
      </c>
      <c r="AT203" s="6" t="s">
        <v>5401</v>
      </c>
      <c r="AU203" s="6" t="s">
        <v>5402</v>
      </c>
      <c r="AV203" s="6" t="s">
        <v>6282</v>
      </c>
      <c r="AW203" s="6" t="s">
        <v>6283</v>
      </c>
      <c r="AX203" s="6" t="s">
        <v>6284</v>
      </c>
      <c r="AY203" s="6" t="s">
        <v>5406</v>
      </c>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row>
    <row r="204" spans="1:111" x14ac:dyDescent="0.25">
      <c r="A204" s="6" t="s">
        <v>1942</v>
      </c>
      <c r="B204" s="6">
        <v>110</v>
      </c>
      <c r="C204" s="6" t="s">
        <v>901</v>
      </c>
      <c r="D204" s="6" t="s">
        <v>902</v>
      </c>
      <c r="E204" s="6" t="s">
        <v>1943</v>
      </c>
      <c r="F204" s="6" t="s">
        <v>1944</v>
      </c>
      <c r="G204" s="6" t="s">
        <v>4940</v>
      </c>
      <c r="H204" s="6" t="s">
        <v>5173</v>
      </c>
      <c r="I204" s="6" t="s">
        <v>1197</v>
      </c>
      <c r="J204" s="6" t="s">
        <v>1946</v>
      </c>
      <c r="K204" s="6" t="s">
        <v>211</v>
      </c>
      <c r="L204" s="6" t="s">
        <v>1947</v>
      </c>
      <c r="M204" s="110" t="s">
        <v>1948</v>
      </c>
      <c r="N204" s="109" t="s">
        <v>1949</v>
      </c>
      <c r="O204" s="110" t="s">
        <v>85</v>
      </c>
      <c r="P204" s="109" t="s">
        <v>86</v>
      </c>
      <c r="Q204" s="110" t="s">
        <v>1950</v>
      </c>
      <c r="R204" s="109" t="s">
        <v>1951</v>
      </c>
      <c r="S204" s="6" t="s">
        <v>1952</v>
      </c>
      <c r="T204" s="6" t="s">
        <v>1953</v>
      </c>
      <c r="U204" s="6" t="s">
        <v>1954</v>
      </c>
      <c r="V204" s="6" t="s">
        <v>990</v>
      </c>
      <c r="W204" s="110" t="s">
        <v>1955</v>
      </c>
      <c r="X204" s="109" t="s">
        <v>94</v>
      </c>
      <c r="Y204" s="110" t="s">
        <v>1956</v>
      </c>
      <c r="Z204" s="6" t="s">
        <v>1957</v>
      </c>
      <c r="AA204" s="6" t="s">
        <v>1958</v>
      </c>
      <c r="AB204" s="6" t="s">
        <v>489</v>
      </c>
      <c r="AC204" s="6" t="s">
        <v>99</v>
      </c>
      <c r="AD204" s="110" t="s">
        <v>1959</v>
      </c>
      <c r="AE204" s="109" t="s">
        <v>1960</v>
      </c>
      <c r="AF204" s="6" t="s">
        <v>5387</v>
      </c>
      <c r="AG204" s="6" t="s">
        <v>5913</v>
      </c>
      <c r="AH204" s="6" t="s">
        <v>6285</v>
      </c>
      <c r="AI204" s="6" t="s">
        <v>6286</v>
      </c>
      <c r="AJ204" s="6" t="s">
        <v>5391</v>
      </c>
      <c r="AK204" s="6" t="s">
        <v>5392</v>
      </c>
      <c r="AL204" s="6" t="s">
        <v>6287</v>
      </c>
      <c r="AM204" s="6" t="s">
        <v>6288</v>
      </c>
      <c r="AN204" s="6" t="s">
        <v>6289</v>
      </c>
      <c r="AO204" s="6" t="s">
        <v>5396</v>
      </c>
      <c r="AP204" s="6" t="s">
        <v>5397</v>
      </c>
      <c r="AQ204" s="6" t="s">
        <v>5919</v>
      </c>
      <c r="AR204" s="6" t="s">
        <v>6290</v>
      </c>
      <c r="AS204" s="6" t="s">
        <v>6291</v>
      </c>
      <c r="AT204" s="6" t="s">
        <v>5401</v>
      </c>
      <c r="AU204" s="6" t="s">
        <v>5402</v>
      </c>
      <c r="AV204" s="6" t="s">
        <v>6292</v>
      </c>
      <c r="AW204" s="6" t="s">
        <v>6293</v>
      </c>
      <c r="AX204" s="6" t="s">
        <v>6294</v>
      </c>
      <c r="AY204" s="6" t="s">
        <v>5406</v>
      </c>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row>
    <row r="205" spans="1:111" x14ac:dyDescent="0.25">
      <c r="A205" s="6" t="s">
        <v>1961</v>
      </c>
      <c r="B205" s="6">
        <v>111</v>
      </c>
      <c r="C205" s="6" t="s">
        <v>901</v>
      </c>
      <c r="D205" s="6" t="s">
        <v>902</v>
      </c>
      <c r="E205" s="6" t="s">
        <v>1943</v>
      </c>
      <c r="F205" s="6" t="s">
        <v>1944</v>
      </c>
      <c r="G205" s="6" t="s">
        <v>4941</v>
      </c>
      <c r="H205" s="6" t="s">
        <v>5174</v>
      </c>
      <c r="I205" s="6" t="s">
        <v>1197</v>
      </c>
      <c r="J205" s="6" t="s">
        <v>1963</v>
      </c>
      <c r="K205" s="6" t="s">
        <v>211</v>
      </c>
      <c r="L205" s="6" t="s">
        <v>1964</v>
      </c>
      <c r="M205" s="110" t="s">
        <v>1965</v>
      </c>
      <c r="N205" s="109" t="s">
        <v>1966</v>
      </c>
      <c r="O205" s="110" t="s">
        <v>85</v>
      </c>
      <c r="P205" s="109" t="s">
        <v>86</v>
      </c>
      <c r="Q205" s="110" t="s">
        <v>1967</v>
      </c>
      <c r="R205" s="109" t="s">
        <v>1968</v>
      </c>
      <c r="S205" s="6" t="s">
        <v>1969</v>
      </c>
      <c r="T205" s="6" t="s">
        <v>1970</v>
      </c>
      <c r="U205" s="6" t="s">
        <v>1954</v>
      </c>
      <c r="V205" s="6" t="s">
        <v>441</v>
      </c>
      <c r="W205" s="110" t="s">
        <v>1955</v>
      </c>
      <c r="X205" s="109" t="s">
        <v>94</v>
      </c>
      <c r="Y205" s="110" t="s">
        <v>1971</v>
      </c>
      <c r="Z205" s="6" t="s">
        <v>1972</v>
      </c>
      <c r="AA205" s="6" t="s">
        <v>1958</v>
      </c>
      <c r="AB205" s="6" t="s">
        <v>489</v>
      </c>
      <c r="AC205" s="6" t="s">
        <v>99</v>
      </c>
      <c r="AD205" s="110" t="s">
        <v>1973</v>
      </c>
      <c r="AE205" s="109" t="s">
        <v>1974</v>
      </c>
      <c r="AF205" s="6" t="s">
        <v>5387</v>
      </c>
      <c r="AG205" s="6" t="s">
        <v>5913</v>
      </c>
      <c r="AH205" s="6" t="s">
        <v>6295</v>
      </c>
      <c r="AI205" s="6" t="s">
        <v>6286</v>
      </c>
      <c r="AJ205" s="6" t="s">
        <v>5391</v>
      </c>
      <c r="AK205" s="6" t="s">
        <v>5392</v>
      </c>
      <c r="AL205" s="6" t="s">
        <v>6296</v>
      </c>
      <c r="AM205" s="6" t="s">
        <v>6288</v>
      </c>
      <c r="AN205" s="6" t="s">
        <v>6297</v>
      </c>
      <c r="AO205" s="6" t="s">
        <v>5396</v>
      </c>
      <c r="AP205" s="6" t="s">
        <v>5397</v>
      </c>
      <c r="AQ205" s="6" t="s">
        <v>5919</v>
      </c>
      <c r="AR205" s="6" t="s">
        <v>6298</v>
      </c>
      <c r="AS205" s="6" t="s">
        <v>6291</v>
      </c>
      <c r="AT205" s="6" t="s">
        <v>5401</v>
      </c>
      <c r="AU205" s="6" t="s">
        <v>5402</v>
      </c>
      <c r="AV205" s="6" t="s">
        <v>6299</v>
      </c>
      <c r="AW205" s="6" t="s">
        <v>6293</v>
      </c>
      <c r="AX205" s="6" t="s">
        <v>6300</v>
      </c>
      <c r="AY205" s="6" t="s">
        <v>5406</v>
      </c>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row>
    <row r="206" spans="1:111" x14ac:dyDescent="0.25">
      <c r="A206" s="6" t="s">
        <v>1975</v>
      </c>
      <c r="B206" s="6">
        <v>112</v>
      </c>
      <c r="C206" s="6" t="s">
        <v>901</v>
      </c>
      <c r="D206" s="6" t="s">
        <v>902</v>
      </c>
      <c r="E206" s="6" t="s">
        <v>1943</v>
      </c>
      <c r="F206" s="6" t="s">
        <v>1944</v>
      </c>
      <c r="G206" s="6" t="s">
        <v>4942</v>
      </c>
      <c r="H206" s="6" t="s">
        <v>5175</v>
      </c>
      <c r="I206" s="6" t="s">
        <v>1197</v>
      </c>
      <c r="J206" s="6" t="s">
        <v>1977</v>
      </c>
      <c r="K206" s="6" t="s">
        <v>211</v>
      </c>
      <c r="L206" s="6" t="s">
        <v>1978</v>
      </c>
      <c r="M206" s="110" t="s">
        <v>1979</v>
      </c>
      <c r="N206" s="109" t="s">
        <v>1980</v>
      </c>
      <c r="O206" s="110" t="s">
        <v>85</v>
      </c>
      <c r="P206" s="109" t="s">
        <v>86</v>
      </c>
      <c r="Q206" s="110" t="s">
        <v>1981</v>
      </c>
      <c r="R206" s="109" t="s">
        <v>1982</v>
      </c>
      <c r="S206" s="6" t="s">
        <v>1983</v>
      </c>
      <c r="T206" s="6" t="s">
        <v>1984</v>
      </c>
      <c r="U206" s="6" t="s">
        <v>1954</v>
      </c>
      <c r="V206" s="6" t="s">
        <v>1248</v>
      </c>
      <c r="W206" s="110" t="s">
        <v>1955</v>
      </c>
      <c r="X206" s="109" t="s">
        <v>94</v>
      </c>
      <c r="Y206" s="110" t="s">
        <v>1985</v>
      </c>
      <c r="Z206" s="6" t="s">
        <v>1986</v>
      </c>
      <c r="AA206" s="6" t="s">
        <v>1958</v>
      </c>
      <c r="AB206" s="6" t="s">
        <v>489</v>
      </c>
      <c r="AC206" s="6" t="s">
        <v>99</v>
      </c>
      <c r="AD206" s="110" t="s">
        <v>1987</v>
      </c>
      <c r="AE206" s="109" t="s">
        <v>1988</v>
      </c>
      <c r="AF206" s="6" t="s">
        <v>5387</v>
      </c>
      <c r="AG206" s="6" t="s">
        <v>5913</v>
      </c>
      <c r="AH206" s="6" t="s">
        <v>6301</v>
      </c>
      <c r="AI206" s="6" t="s">
        <v>6286</v>
      </c>
      <c r="AJ206" s="6" t="s">
        <v>5391</v>
      </c>
      <c r="AK206" s="6" t="s">
        <v>5392</v>
      </c>
      <c r="AL206" s="6" t="s">
        <v>6302</v>
      </c>
      <c r="AM206" s="6" t="s">
        <v>6288</v>
      </c>
      <c r="AN206" s="6" t="s">
        <v>6303</v>
      </c>
      <c r="AO206" s="6" t="s">
        <v>5396</v>
      </c>
      <c r="AP206" s="6" t="s">
        <v>5397</v>
      </c>
      <c r="AQ206" s="6" t="s">
        <v>5919</v>
      </c>
      <c r="AR206" s="6" t="s">
        <v>6304</v>
      </c>
      <c r="AS206" s="6" t="s">
        <v>6291</v>
      </c>
      <c r="AT206" s="6" t="s">
        <v>5401</v>
      </c>
      <c r="AU206" s="6" t="s">
        <v>5402</v>
      </c>
      <c r="AV206" s="6" t="s">
        <v>6305</v>
      </c>
      <c r="AW206" s="6" t="s">
        <v>6293</v>
      </c>
      <c r="AX206" s="6" t="s">
        <v>6306</v>
      </c>
      <c r="AY206" s="6" t="s">
        <v>5406</v>
      </c>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row>
    <row r="207" spans="1:111" x14ac:dyDescent="0.25">
      <c r="A207" s="6" t="s">
        <v>1989</v>
      </c>
      <c r="B207" s="6">
        <v>113</v>
      </c>
      <c r="C207" s="6" t="s">
        <v>901</v>
      </c>
      <c r="D207" s="6" t="s">
        <v>902</v>
      </c>
      <c r="E207" s="6" t="s">
        <v>1943</v>
      </c>
      <c r="F207" s="6" t="s">
        <v>1944</v>
      </c>
      <c r="G207" s="6" t="s">
        <v>4943</v>
      </c>
      <c r="H207" s="6" t="s">
        <v>5176</v>
      </c>
      <c r="I207" s="6" t="s">
        <v>1197</v>
      </c>
      <c r="J207" s="6" t="s">
        <v>1991</v>
      </c>
      <c r="K207" s="6" t="s">
        <v>211</v>
      </c>
      <c r="L207" s="6" t="s">
        <v>1992</v>
      </c>
      <c r="M207" s="110" t="s">
        <v>1993</v>
      </c>
      <c r="N207" s="109" t="s">
        <v>1994</v>
      </c>
      <c r="O207" s="110" t="s">
        <v>85</v>
      </c>
      <c r="P207" s="109" t="s">
        <v>86</v>
      </c>
      <c r="Q207" s="110" t="s">
        <v>1995</v>
      </c>
      <c r="R207" s="109" t="s">
        <v>1996</v>
      </c>
      <c r="S207" s="6" t="s">
        <v>1997</v>
      </c>
      <c r="T207" s="6" t="s">
        <v>1998</v>
      </c>
      <c r="U207" s="6" t="s">
        <v>1954</v>
      </c>
      <c r="V207" s="6" t="s">
        <v>1999</v>
      </c>
      <c r="W207" s="110" t="s">
        <v>1955</v>
      </c>
      <c r="X207" s="109" t="s">
        <v>94</v>
      </c>
      <c r="Y207" s="110" t="s">
        <v>2000</v>
      </c>
      <c r="Z207" s="6" t="s">
        <v>2001</v>
      </c>
      <c r="AA207" s="6" t="s">
        <v>1958</v>
      </c>
      <c r="AB207" s="6" t="s">
        <v>489</v>
      </c>
      <c r="AC207" s="6" t="s">
        <v>99</v>
      </c>
      <c r="AD207" s="110" t="s">
        <v>2002</v>
      </c>
      <c r="AE207" s="109" t="s">
        <v>2003</v>
      </c>
      <c r="AF207" s="6" t="s">
        <v>5387</v>
      </c>
      <c r="AG207" s="6" t="s">
        <v>5913</v>
      </c>
      <c r="AH207" s="6" t="s">
        <v>6307</v>
      </c>
      <c r="AI207" s="6" t="s">
        <v>6286</v>
      </c>
      <c r="AJ207" s="6" t="s">
        <v>5391</v>
      </c>
      <c r="AK207" s="6" t="s">
        <v>5392</v>
      </c>
      <c r="AL207" s="6" t="s">
        <v>6308</v>
      </c>
      <c r="AM207" s="6" t="s">
        <v>6288</v>
      </c>
      <c r="AN207" s="6" t="s">
        <v>6309</v>
      </c>
      <c r="AO207" s="6" t="s">
        <v>5396</v>
      </c>
      <c r="AP207" s="6" t="s">
        <v>5397</v>
      </c>
      <c r="AQ207" s="6" t="s">
        <v>5919</v>
      </c>
      <c r="AR207" s="6" t="s">
        <v>6310</v>
      </c>
      <c r="AS207" s="6" t="s">
        <v>6291</v>
      </c>
      <c r="AT207" s="6" t="s">
        <v>5401</v>
      </c>
      <c r="AU207" s="6" t="s">
        <v>5402</v>
      </c>
      <c r="AV207" s="6" t="s">
        <v>6311</v>
      </c>
      <c r="AW207" s="6" t="s">
        <v>6293</v>
      </c>
      <c r="AX207" s="6" t="s">
        <v>6312</v>
      </c>
      <c r="AY207" s="6" t="s">
        <v>5406</v>
      </c>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row>
    <row r="208" spans="1:111" x14ac:dyDescent="0.25">
      <c r="A208" s="6" t="s">
        <v>2004</v>
      </c>
      <c r="B208" s="6">
        <v>114</v>
      </c>
      <c r="C208" s="6" t="s">
        <v>901</v>
      </c>
      <c r="D208" s="6" t="s">
        <v>902</v>
      </c>
      <c r="E208" s="6" t="s">
        <v>1943</v>
      </c>
      <c r="F208" s="6" t="s">
        <v>1944</v>
      </c>
      <c r="G208" s="6" t="s">
        <v>4944</v>
      </c>
      <c r="H208" s="6" t="s">
        <v>5177</v>
      </c>
      <c r="I208" s="6" t="s">
        <v>1197</v>
      </c>
      <c r="J208" s="6" t="s">
        <v>2006</v>
      </c>
      <c r="K208" s="6" t="s">
        <v>211</v>
      </c>
      <c r="L208" s="6" t="s">
        <v>212</v>
      </c>
      <c r="M208" s="110" t="s">
        <v>2007</v>
      </c>
      <c r="N208" s="109" t="s">
        <v>2008</v>
      </c>
      <c r="O208" s="110" t="s">
        <v>85</v>
      </c>
      <c r="P208" s="109" t="s">
        <v>86</v>
      </c>
      <c r="Q208" s="110" t="s">
        <v>2009</v>
      </c>
      <c r="R208" s="109" t="s">
        <v>2010</v>
      </c>
      <c r="S208" s="6" t="s">
        <v>2011</v>
      </c>
      <c r="T208" s="6" t="s">
        <v>2012</v>
      </c>
      <c r="U208" s="6" t="s">
        <v>1954</v>
      </c>
      <c r="V208" s="6" t="s">
        <v>220</v>
      </c>
      <c r="W208" s="110" t="s">
        <v>1955</v>
      </c>
      <c r="X208" s="109" t="s">
        <v>94</v>
      </c>
      <c r="Y208" s="110" t="s">
        <v>2013</v>
      </c>
      <c r="Z208" s="6" t="s">
        <v>2014</v>
      </c>
      <c r="AA208" s="6" t="s">
        <v>1958</v>
      </c>
      <c r="AB208" s="6" t="s">
        <v>1133</v>
      </c>
      <c r="AC208" s="6" t="s">
        <v>99</v>
      </c>
      <c r="AD208" s="110" t="s">
        <v>2015</v>
      </c>
      <c r="AE208" s="109" t="s">
        <v>2016</v>
      </c>
      <c r="AF208" s="6" t="s">
        <v>5387</v>
      </c>
      <c r="AG208" s="6" t="s">
        <v>5913</v>
      </c>
      <c r="AH208" s="6" t="s">
        <v>6313</v>
      </c>
      <c r="AI208" s="6" t="s">
        <v>6286</v>
      </c>
      <c r="AJ208" s="6" t="s">
        <v>5391</v>
      </c>
      <c r="AK208" s="6" t="s">
        <v>5392</v>
      </c>
      <c r="AL208" s="6" t="s">
        <v>6314</v>
      </c>
      <c r="AM208" s="6" t="s">
        <v>6288</v>
      </c>
      <c r="AN208" s="6" t="s">
        <v>5471</v>
      </c>
      <c r="AO208" s="6" t="s">
        <v>5396</v>
      </c>
      <c r="AP208" s="6" t="s">
        <v>5397</v>
      </c>
      <c r="AQ208" s="6" t="s">
        <v>5919</v>
      </c>
      <c r="AR208" s="6" t="s">
        <v>6315</v>
      </c>
      <c r="AS208" s="6" t="s">
        <v>6291</v>
      </c>
      <c r="AT208" s="6" t="s">
        <v>5401</v>
      </c>
      <c r="AU208" s="6" t="s">
        <v>5402</v>
      </c>
      <c r="AV208" s="6" t="s">
        <v>6316</v>
      </c>
      <c r="AW208" s="6" t="s">
        <v>6293</v>
      </c>
      <c r="AX208" s="6" t="s">
        <v>5476</v>
      </c>
      <c r="AY208" s="6" t="s">
        <v>5406</v>
      </c>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row>
    <row r="209" spans="1:111" x14ac:dyDescent="0.25">
      <c r="A209" s="6" t="s">
        <v>2017</v>
      </c>
      <c r="B209" s="6">
        <v>115</v>
      </c>
      <c r="C209" s="6" t="s">
        <v>901</v>
      </c>
      <c r="D209" s="6" t="s">
        <v>902</v>
      </c>
      <c r="E209" s="6" t="s">
        <v>1943</v>
      </c>
      <c r="F209" s="6" t="s">
        <v>1944</v>
      </c>
      <c r="G209" s="6" t="s">
        <v>4945</v>
      </c>
      <c r="H209" s="6" t="s">
        <v>5178</v>
      </c>
      <c r="I209" s="6" t="s">
        <v>1197</v>
      </c>
      <c r="J209" s="6" t="s">
        <v>2019</v>
      </c>
      <c r="K209" s="6" t="s">
        <v>211</v>
      </c>
      <c r="L209" s="6" t="s">
        <v>1451</v>
      </c>
      <c r="M209" s="110" t="s">
        <v>2020</v>
      </c>
      <c r="N209" s="109" t="s">
        <v>2021</v>
      </c>
      <c r="O209" s="110" t="s">
        <v>85</v>
      </c>
      <c r="P209" s="109" t="s">
        <v>86</v>
      </c>
      <c r="Q209" s="110" t="s">
        <v>2022</v>
      </c>
      <c r="R209" s="109" t="s">
        <v>2023</v>
      </c>
      <c r="S209" s="6" t="s">
        <v>2024</v>
      </c>
      <c r="T209" s="6" t="s">
        <v>2025</v>
      </c>
      <c r="U209" s="6" t="s">
        <v>1954</v>
      </c>
      <c r="V209" s="6" t="s">
        <v>1457</v>
      </c>
      <c r="W209" s="110" t="s">
        <v>1955</v>
      </c>
      <c r="X209" s="109" t="s">
        <v>94</v>
      </c>
      <c r="Y209" s="110" t="s">
        <v>2026</v>
      </c>
      <c r="Z209" s="6" t="s">
        <v>2027</v>
      </c>
      <c r="AA209" s="6" t="s">
        <v>1958</v>
      </c>
      <c r="AB209" s="6" t="s">
        <v>489</v>
      </c>
      <c r="AC209" s="6" t="s">
        <v>99</v>
      </c>
      <c r="AD209" s="110" t="s">
        <v>2028</v>
      </c>
      <c r="AE209" s="109" t="s">
        <v>2029</v>
      </c>
      <c r="AF209" s="6" t="s">
        <v>5387</v>
      </c>
      <c r="AG209" s="6" t="s">
        <v>5913</v>
      </c>
      <c r="AH209" s="6" t="s">
        <v>6317</v>
      </c>
      <c r="AI209" s="6" t="s">
        <v>6286</v>
      </c>
      <c r="AJ209" s="6" t="s">
        <v>5391</v>
      </c>
      <c r="AK209" s="6" t="s">
        <v>5392</v>
      </c>
      <c r="AL209" s="6" t="s">
        <v>6318</v>
      </c>
      <c r="AM209" s="6" t="s">
        <v>6288</v>
      </c>
      <c r="AN209" s="6" t="s">
        <v>6033</v>
      </c>
      <c r="AO209" s="6" t="s">
        <v>5396</v>
      </c>
      <c r="AP209" s="6" t="s">
        <v>5397</v>
      </c>
      <c r="AQ209" s="6" t="s">
        <v>5919</v>
      </c>
      <c r="AR209" s="6" t="s">
        <v>6319</v>
      </c>
      <c r="AS209" s="6" t="s">
        <v>6291</v>
      </c>
      <c r="AT209" s="6" t="s">
        <v>5401</v>
      </c>
      <c r="AU209" s="6" t="s">
        <v>5402</v>
      </c>
      <c r="AV209" s="6" t="s">
        <v>6320</v>
      </c>
      <c r="AW209" s="6" t="s">
        <v>6293</v>
      </c>
      <c r="AX209" s="6" t="s">
        <v>6036</v>
      </c>
      <c r="AY209" s="6" t="s">
        <v>5406</v>
      </c>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row>
    <row r="210" spans="1:111" x14ac:dyDescent="0.25">
      <c r="A210" s="6" t="s">
        <v>2030</v>
      </c>
      <c r="B210" s="6">
        <v>116</v>
      </c>
      <c r="C210" s="6" t="s">
        <v>901</v>
      </c>
      <c r="D210" s="6" t="s">
        <v>902</v>
      </c>
      <c r="E210" s="6" t="s">
        <v>1943</v>
      </c>
      <c r="F210" s="6" t="s">
        <v>1944</v>
      </c>
      <c r="G210" s="6" t="s">
        <v>4946</v>
      </c>
      <c r="H210" s="6" t="s">
        <v>5179</v>
      </c>
      <c r="I210" s="6" t="s">
        <v>1197</v>
      </c>
      <c r="J210" s="6" t="s">
        <v>2032</v>
      </c>
      <c r="K210" s="6" t="s">
        <v>211</v>
      </c>
      <c r="L210" s="6" t="s">
        <v>1061</v>
      </c>
      <c r="M210" s="110" t="s">
        <v>2033</v>
      </c>
      <c r="N210" s="109" t="s">
        <v>2034</v>
      </c>
      <c r="O210" s="110" t="s">
        <v>85</v>
      </c>
      <c r="P210" s="109" t="s">
        <v>86</v>
      </c>
      <c r="Q210" s="110" t="s">
        <v>2035</v>
      </c>
      <c r="R210" s="109" t="s">
        <v>2036</v>
      </c>
      <c r="S210" s="6" t="s">
        <v>2037</v>
      </c>
      <c r="T210" s="6" t="s">
        <v>2038</v>
      </c>
      <c r="U210" s="6" t="s">
        <v>1954</v>
      </c>
      <c r="V210" s="6" t="s">
        <v>834</v>
      </c>
      <c r="W210" s="110" t="s">
        <v>1955</v>
      </c>
      <c r="X210" s="109" t="s">
        <v>94</v>
      </c>
      <c r="Y210" s="110" t="s">
        <v>2039</v>
      </c>
      <c r="Z210" s="6" t="s">
        <v>2040</v>
      </c>
      <c r="AA210" s="6" t="s">
        <v>1958</v>
      </c>
      <c r="AB210" s="6" t="s">
        <v>489</v>
      </c>
      <c r="AC210" s="6" t="s">
        <v>99</v>
      </c>
      <c r="AD210" s="110" t="s">
        <v>2041</v>
      </c>
      <c r="AE210" s="109" t="s">
        <v>2042</v>
      </c>
      <c r="AF210" s="6" t="s">
        <v>5387</v>
      </c>
      <c r="AG210" s="6" t="s">
        <v>5913</v>
      </c>
      <c r="AH210" s="6" t="s">
        <v>6321</v>
      </c>
      <c r="AI210" s="6" t="s">
        <v>6286</v>
      </c>
      <c r="AJ210" s="6" t="s">
        <v>5391</v>
      </c>
      <c r="AK210" s="6" t="s">
        <v>5392</v>
      </c>
      <c r="AL210" s="6" t="s">
        <v>6322</v>
      </c>
      <c r="AM210" s="6" t="s">
        <v>6288</v>
      </c>
      <c r="AN210" s="6" t="s">
        <v>5848</v>
      </c>
      <c r="AO210" s="6" t="s">
        <v>5396</v>
      </c>
      <c r="AP210" s="6" t="s">
        <v>5397</v>
      </c>
      <c r="AQ210" s="6" t="s">
        <v>5919</v>
      </c>
      <c r="AR210" s="6" t="s">
        <v>6323</v>
      </c>
      <c r="AS210" s="6" t="s">
        <v>6291</v>
      </c>
      <c r="AT210" s="6" t="s">
        <v>5401</v>
      </c>
      <c r="AU210" s="6" t="s">
        <v>5402</v>
      </c>
      <c r="AV210" s="6" t="s">
        <v>6324</v>
      </c>
      <c r="AW210" s="6" t="s">
        <v>6293</v>
      </c>
      <c r="AX210" s="6" t="s">
        <v>5854</v>
      </c>
      <c r="AY210" s="6" t="s">
        <v>5406</v>
      </c>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row>
    <row r="211" spans="1:111" x14ac:dyDescent="0.25">
      <c r="A211" s="6" t="s">
        <v>2043</v>
      </c>
      <c r="B211" s="6">
        <v>117</v>
      </c>
      <c r="C211" s="6" t="s">
        <v>901</v>
      </c>
      <c r="D211" s="6" t="s">
        <v>902</v>
      </c>
      <c r="E211" s="6" t="s">
        <v>1943</v>
      </c>
      <c r="F211" s="6" t="s">
        <v>1944</v>
      </c>
      <c r="G211" s="6" t="s">
        <v>4947</v>
      </c>
      <c r="H211" s="6" t="s">
        <v>5180</v>
      </c>
      <c r="I211" s="6" t="s">
        <v>1197</v>
      </c>
      <c r="J211" s="6" t="s">
        <v>1020</v>
      </c>
      <c r="K211" s="6" t="s">
        <v>211</v>
      </c>
      <c r="L211" s="6" t="s">
        <v>1021</v>
      </c>
      <c r="M211" s="110" t="s">
        <v>2045</v>
      </c>
      <c r="N211" s="109" t="s">
        <v>2046</v>
      </c>
      <c r="O211" s="110" t="s">
        <v>85</v>
      </c>
      <c r="P211" s="109" t="s">
        <v>86</v>
      </c>
      <c r="Q211" s="110" t="s">
        <v>2047</v>
      </c>
      <c r="R211" s="109" t="s">
        <v>2048</v>
      </c>
      <c r="S211" s="6" t="s">
        <v>2049</v>
      </c>
      <c r="T211" s="6" t="s">
        <v>1970</v>
      </c>
      <c r="U211" s="6" t="s">
        <v>1954</v>
      </c>
      <c r="V211" s="6" t="s">
        <v>1029</v>
      </c>
      <c r="W211" s="110" t="s">
        <v>1955</v>
      </c>
      <c r="X211" s="109" t="s">
        <v>94</v>
      </c>
      <c r="Y211" s="110" t="s">
        <v>2050</v>
      </c>
      <c r="Z211" s="6" t="s">
        <v>2051</v>
      </c>
      <c r="AA211" s="6" t="s">
        <v>1958</v>
      </c>
      <c r="AB211" s="6" t="s">
        <v>489</v>
      </c>
      <c r="AC211" s="6" t="s">
        <v>99</v>
      </c>
      <c r="AD211" s="110" t="s">
        <v>2052</v>
      </c>
      <c r="AE211" s="109" t="s">
        <v>2053</v>
      </c>
      <c r="AF211" s="6" t="s">
        <v>5387</v>
      </c>
      <c r="AG211" s="6" t="s">
        <v>5913</v>
      </c>
      <c r="AH211" s="6" t="s">
        <v>6325</v>
      </c>
      <c r="AI211" s="6" t="s">
        <v>6286</v>
      </c>
      <c r="AJ211" s="6" t="s">
        <v>5391</v>
      </c>
      <c r="AK211" s="6" t="s">
        <v>5392</v>
      </c>
      <c r="AL211" s="6" t="s">
        <v>6296</v>
      </c>
      <c r="AM211" s="6" t="s">
        <v>6288</v>
      </c>
      <c r="AN211" s="6" t="s">
        <v>5825</v>
      </c>
      <c r="AO211" s="6" t="s">
        <v>5396</v>
      </c>
      <c r="AP211" s="6" t="s">
        <v>5397</v>
      </c>
      <c r="AQ211" s="6" t="s">
        <v>5919</v>
      </c>
      <c r="AR211" s="6" t="s">
        <v>6326</v>
      </c>
      <c r="AS211" s="6" t="s">
        <v>6291</v>
      </c>
      <c r="AT211" s="6" t="s">
        <v>5401</v>
      </c>
      <c r="AU211" s="6" t="s">
        <v>5402</v>
      </c>
      <c r="AV211" s="6" t="s">
        <v>6299</v>
      </c>
      <c r="AW211" s="6" t="s">
        <v>6293</v>
      </c>
      <c r="AX211" s="6" t="s">
        <v>5830</v>
      </c>
      <c r="AY211" s="6" t="s">
        <v>5406</v>
      </c>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row>
    <row r="212" spans="1:111" x14ac:dyDescent="0.25">
      <c r="A212" s="6" t="s">
        <v>2054</v>
      </c>
      <c r="B212" s="6">
        <v>118</v>
      </c>
      <c r="C212" s="6" t="s">
        <v>901</v>
      </c>
      <c r="D212" s="6" t="s">
        <v>902</v>
      </c>
      <c r="E212" s="6" t="s">
        <v>1943</v>
      </c>
      <c r="F212" s="6" t="s">
        <v>1944</v>
      </c>
      <c r="G212" s="6" t="s">
        <v>4948</v>
      </c>
      <c r="H212" s="6" t="s">
        <v>5181</v>
      </c>
      <c r="I212" s="6" t="s">
        <v>1197</v>
      </c>
      <c r="J212" s="6" t="s">
        <v>2032</v>
      </c>
      <c r="K212" s="6" t="s">
        <v>211</v>
      </c>
      <c r="L212" s="6" t="s">
        <v>2056</v>
      </c>
      <c r="M212" s="110" t="s">
        <v>2057</v>
      </c>
      <c r="N212" s="109" t="s">
        <v>2058</v>
      </c>
      <c r="O212" s="110" t="s">
        <v>85</v>
      </c>
      <c r="P212" s="109" t="s">
        <v>86</v>
      </c>
      <c r="Q212" s="110" t="s">
        <v>2059</v>
      </c>
      <c r="R212" s="109" t="s">
        <v>2060</v>
      </c>
      <c r="S212" s="6" t="s">
        <v>2061</v>
      </c>
      <c r="T212" s="6" t="s">
        <v>2062</v>
      </c>
      <c r="U212" s="6" t="s">
        <v>1954</v>
      </c>
      <c r="V212" s="6" t="s">
        <v>2063</v>
      </c>
      <c r="W212" s="110" t="s">
        <v>1955</v>
      </c>
      <c r="X212" s="109" t="s">
        <v>94</v>
      </c>
      <c r="Y212" s="110" t="s">
        <v>2039</v>
      </c>
      <c r="Z212" s="6" t="s">
        <v>2064</v>
      </c>
      <c r="AA212" s="6" t="s">
        <v>1958</v>
      </c>
      <c r="AB212" s="6" t="s">
        <v>536</v>
      </c>
      <c r="AC212" s="6" t="s">
        <v>99</v>
      </c>
      <c r="AD212" s="110" t="s">
        <v>2065</v>
      </c>
      <c r="AE212" s="109" t="s">
        <v>2066</v>
      </c>
      <c r="AF212" s="6" t="s">
        <v>5387</v>
      </c>
      <c r="AG212" s="6" t="s">
        <v>5913</v>
      </c>
      <c r="AH212" s="6" t="s">
        <v>6327</v>
      </c>
      <c r="AI212" s="6" t="s">
        <v>6286</v>
      </c>
      <c r="AJ212" s="6" t="s">
        <v>5391</v>
      </c>
      <c r="AK212" s="6" t="s">
        <v>5392</v>
      </c>
      <c r="AL212" s="6" t="s">
        <v>6328</v>
      </c>
      <c r="AM212" s="6" t="s">
        <v>6288</v>
      </c>
      <c r="AN212" s="6" t="s">
        <v>6329</v>
      </c>
      <c r="AO212" s="6" t="s">
        <v>5396</v>
      </c>
      <c r="AP212" s="6" t="s">
        <v>5397</v>
      </c>
      <c r="AQ212" s="6" t="s">
        <v>5919</v>
      </c>
      <c r="AR212" s="6" t="s">
        <v>6330</v>
      </c>
      <c r="AS212" s="6" t="s">
        <v>6291</v>
      </c>
      <c r="AT212" s="6" t="s">
        <v>5401</v>
      </c>
      <c r="AU212" s="6" t="s">
        <v>5402</v>
      </c>
      <c r="AV212" s="6" t="s">
        <v>6331</v>
      </c>
      <c r="AW212" s="6" t="s">
        <v>6293</v>
      </c>
      <c r="AX212" s="6" t="s">
        <v>6332</v>
      </c>
      <c r="AY212" s="6" t="s">
        <v>5406</v>
      </c>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row>
    <row r="213" spans="1:111" x14ac:dyDescent="0.25">
      <c r="A213" s="6" t="s">
        <v>2067</v>
      </c>
      <c r="B213" s="6">
        <v>119</v>
      </c>
      <c r="C213" s="6" t="s">
        <v>901</v>
      </c>
      <c r="D213" s="6" t="s">
        <v>902</v>
      </c>
      <c r="E213" s="6" t="s">
        <v>1943</v>
      </c>
      <c r="F213" s="6" t="s">
        <v>1944</v>
      </c>
      <c r="G213" s="6" t="s">
        <v>4949</v>
      </c>
      <c r="H213" s="6" t="s">
        <v>5182</v>
      </c>
      <c r="I213" s="6" t="s">
        <v>1197</v>
      </c>
      <c r="J213" s="6" t="s">
        <v>2069</v>
      </c>
      <c r="K213" s="6" t="s">
        <v>211</v>
      </c>
      <c r="L213" s="6" t="s">
        <v>2070</v>
      </c>
      <c r="M213" s="110" t="s">
        <v>2071</v>
      </c>
      <c r="N213" s="109" t="s">
        <v>2072</v>
      </c>
      <c r="O213" s="110" t="s">
        <v>85</v>
      </c>
      <c r="P213" s="109" t="s">
        <v>86</v>
      </c>
      <c r="Q213" s="110" t="s">
        <v>2073</v>
      </c>
      <c r="R213" s="109" t="s">
        <v>2074</v>
      </c>
      <c r="S213" s="6" t="s">
        <v>2075</v>
      </c>
      <c r="T213" s="6" t="s">
        <v>2076</v>
      </c>
      <c r="U213" s="6" t="s">
        <v>1954</v>
      </c>
      <c r="V213" s="6" t="s">
        <v>2077</v>
      </c>
      <c r="W213" s="110" t="s">
        <v>1955</v>
      </c>
      <c r="X213" s="109" t="s">
        <v>94</v>
      </c>
      <c r="Y213" s="110" t="s">
        <v>2078</v>
      </c>
      <c r="Z213" s="6" t="s">
        <v>2079</v>
      </c>
      <c r="AA213" s="6" t="s">
        <v>1958</v>
      </c>
      <c r="AB213" s="6" t="s">
        <v>1133</v>
      </c>
      <c r="AC213" s="6" t="s">
        <v>99</v>
      </c>
      <c r="AD213" s="110" t="s">
        <v>2080</v>
      </c>
      <c r="AE213" s="109" t="s">
        <v>2081</v>
      </c>
      <c r="AF213" s="6" t="s">
        <v>5387</v>
      </c>
      <c r="AG213" s="6" t="s">
        <v>5913</v>
      </c>
      <c r="AH213" s="6" t="s">
        <v>6333</v>
      </c>
      <c r="AI213" s="6" t="s">
        <v>6286</v>
      </c>
      <c r="AJ213" s="6" t="s">
        <v>5391</v>
      </c>
      <c r="AK213" s="6" t="s">
        <v>5392</v>
      </c>
      <c r="AL213" s="6" t="s">
        <v>6334</v>
      </c>
      <c r="AM213" s="6" t="s">
        <v>6288</v>
      </c>
      <c r="AN213" s="6" t="s">
        <v>6335</v>
      </c>
      <c r="AO213" s="6" t="s">
        <v>5396</v>
      </c>
      <c r="AP213" s="6" t="s">
        <v>5397</v>
      </c>
      <c r="AQ213" s="6" t="s">
        <v>5919</v>
      </c>
      <c r="AR213" s="6" t="s">
        <v>6336</v>
      </c>
      <c r="AS213" s="6" t="s">
        <v>6291</v>
      </c>
      <c r="AT213" s="6" t="s">
        <v>5401</v>
      </c>
      <c r="AU213" s="6" t="s">
        <v>5402</v>
      </c>
      <c r="AV213" s="6" t="s">
        <v>6337</v>
      </c>
      <c r="AW213" s="6" t="s">
        <v>6293</v>
      </c>
      <c r="AX213" s="6" t="s">
        <v>6338</v>
      </c>
      <c r="AY213" s="6" t="s">
        <v>5406</v>
      </c>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row>
    <row r="214" spans="1:111" x14ac:dyDescent="0.25">
      <c r="A214" s="6" t="s">
        <v>2082</v>
      </c>
      <c r="B214" s="6">
        <v>120</v>
      </c>
      <c r="C214" s="6" t="s">
        <v>901</v>
      </c>
      <c r="D214" s="6" t="s">
        <v>902</v>
      </c>
      <c r="E214" s="6" t="s">
        <v>1943</v>
      </c>
      <c r="F214" s="6" t="s">
        <v>1944</v>
      </c>
      <c r="G214" s="6" t="s">
        <v>4950</v>
      </c>
      <c r="H214" s="6" t="s">
        <v>5183</v>
      </c>
      <c r="I214" s="6" t="s">
        <v>1197</v>
      </c>
      <c r="J214" s="6" t="s">
        <v>2084</v>
      </c>
      <c r="K214" s="6" t="s">
        <v>211</v>
      </c>
      <c r="L214" s="6" t="s">
        <v>2085</v>
      </c>
      <c r="M214" s="110" t="s">
        <v>2086</v>
      </c>
      <c r="N214" s="109" t="s">
        <v>2087</v>
      </c>
      <c r="O214" s="110" t="s">
        <v>85</v>
      </c>
      <c r="P214" s="109" t="s">
        <v>86</v>
      </c>
      <c r="Q214" s="110" t="s">
        <v>2088</v>
      </c>
      <c r="R214" s="109" t="s">
        <v>2089</v>
      </c>
      <c r="S214" s="6" t="s">
        <v>2090</v>
      </c>
      <c r="T214" s="6" t="s">
        <v>2091</v>
      </c>
      <c r="U214" s="6" t="s">
        <v>1954</v>
      </c>
      <c r="V214" s="6" t="s">
        <v>1227</v>
      </c>
      <c r="W214" s="110" t="s">
        <v>1955</v>
      </c>
      <c r="X214" s="109" t="s">
        <v>94</v>
      </c>
      <c r="Y214" s="110" t="s">
        <v>2092</v>
      </c>
      <c r="Z214" s="6" t="s">
        <v>2093</v>
      </c>
      <c r="AA214" s="6" t="s">
        <v>1958</v>
      </c>
      <c r="AB214" s="6" t="s">
        <v>1232</v>
      </c>
      <c r="AC214" s="6" t="s">
        <v>99</v>
      </c>
      <c r="AD214" s="110" t="s">
        <v>2094</v>
      </c>
      <c r="AE214" s="109" t="s">
        <v>2095</v>
      </c>
      <c r="AF214" s="6" t="s">
        <v>5387</v>
      </c>
      <c r="AG214" s="6" t="s">
        <v>5913</v>
      </c>
      <c r="AH214" s="6" t="s">
        <v>6339</v>
      </c>
      <c r="AI214" s="6" t="s">
        <v>6286</v>
      </c>
      <c r="AJ214" s="6" t="s">
        <v>5391</v>
      </c>
      <c r="AK214" s="6" t="s">
        <v>5392</v>
      </c>
      <c r="AL214" s="6" t="s">
        <v>6340</v>
      </c>
      <c r="AM214" s="6" t="s">
        <v>6288</v>
      </c>
      <c r="AN214" s="6" t="s">
        <v>6341</v>
      </c>
      <c r="AO214" s="6" t="s">
        <v>5396</v>
      </c>
      <c r="AP214" s="6" t="s">
        <v>5397</v>
      </c>
      <c r="AQ214" s="6" t="s">
        <v>5919</v>
      </c>
      <c r="AR214" s="6" t="s">
        <v>6342</v>
      </c>
      <c r="AS214" s="6" t="s">
        <v>6291</v>
      </c>
      <c r="AT214" s="6" t="s">
        <v>5401</v>
      </c>
      <c r="AU214" s="6" t="s">
        <v>5402</v>
      </c>
      <c r="AV214" s="6" t="s">
        <v>6343</v>
      </c>
      <c r="AW214" s="6" t="s">
        <v>6293</v>
      </c>
      <c r="AX214" s="6" t="s">
        <v>6344</v>
      </c>
      <c r="AY214" s="6" t="s">
        <v>5406</v>
      </c>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row>
    <row r="215" spans="1:111" x14ac:dyDescent="0.25">
      <c r="A215" s="6" t="s">
        <v>2096</v>
      </c>
      <c r="B215" s="6">
        <v>121</v>
      </c>
      <c r="C215" s="6" t="s">
        <v>1656</v>
      </c>
      <c r="D215" s="6" t="s">
        <v>1657</v>
      </c>
      <c r="E215" s="6" t="s">
        <v>1943</v>
      </c>
      <c r="F215" s="6" t="s">
        <v>1944</v>
      </c>
      <c r="G215" s="6" t="s">
        <v>4951</v>
      </c>
      <c r="H215" s="6" t="s">
        <v>5184</v>
      </c>
      <c r="I215" s="6" t="s">
        <v>1197</v>
      </c>
      <c r="J215" s="6" t="s">
        <v>2098</v>
      </c>
      <c r="K215" s="6" t="s">
        <v>211</v>
      </c>
      <c r="L215" s="6" t="s">
        <v>2099</v>
      </c>
      <c r="M215" s="110" t="s">
        <v>2100</v>
      </c>
      <c r="N215" s="109" t="s">
        <v>2101</v>
      </c>
      <c r="O215" s="110" t="s">
        <v>85</v>
      </c>
      <c r="P215" s="109" t="s">
        <v>86</v>
      </c>
      <c r="Q215" s="110" t="s">
        <v>2102</v>
      </c>
      <c r="R215" s="109" t="s">
        <v>2103</v>
      </c>
      <c r="S215" s="6" t="s">
        <v>2104</v>
      </c>
      <c r="T215" s="6" t="s">
        <v>2105</v>
      </c>
      <c r="U215" s="6" t="s">
        <v>1954</v>
      </c>
      <c r="V215" s="6" t="s">
        <v>1549</v>
      </c>
      <c r="W215" s="110" t="s">
        <v>1955</v>
      </c>
      <c r="X215" s="109" t="s">
        <v>94</v>
      </c>
      <c r="Y215" s="110" t="s">
        <v>2106</v>
      </c>
      <c r="Z215" s="6" t="s">
        <v>2107</v>
      </c>
      <c r="AA215" s="6" t="s">
        <v>1958</v>
      </c>
      <c r="AB215" s="6" t="s">
        <v>1232</v>
      </c>
      <c r="AC215" s="6" t="s">
        <v>99</v>
      </c>
      <c r="AD215" s="110" t="s">
        <v>2108</v>
      </c>
      <c r="AE215" s="109" t="s">
        <v>2109</v>
      </c>
      <c r="AF215" s="6" t="s">
        <v>5387</v>
      </c>
      <c r="AG215" s="6" t="s">
        <v>5913</v>
      </c>
      <c r="AH215" s="6" t="s">
        <v>6345</v>
      </c>
      <c r="AI215" s="6" t="s">
        <v>6286</v>
      </c>
      <c r="AJ215" s="6" t="s">
        <v>5391</v>
      </c>
      <c r="AK215" s="6" t="s">
        <v>5392</v>
      </c>
      <c r="AL215" s="6" t="s">
        <v>6346</v>
      </c>
      <c r="AM215" s="6" t="s">
        <v>6288</v>
      </c>
      <c r="AN215" s="6" t="s">
        <v>6347</v>
      </c>
      <c r="AO215" s="6" t="s">
        <v>5396</v>
      </c>
      <c r="AP215" s="6" t="s">
        <v>5397</v>
      </c>
      <c r="AQ215" s="6" t="s">
        <v>5919</v>
      </c>
      <c r="AR215" s="6" t="s">
        <v>6348</v>
      </c>
      <c r="AS215" s="6" t="s">
        <v>6291</v>
      </c>
      <c r="AT215" s="6" t="s">
        <v>5401</v>
      </c>
      <c r="AU215" s="6" t="s">
        <v>5402</v>
      </c>
      <c r="AV215" s="6" t="s">
        <v>6349</v>
      </c>
      <c r="AW215" s="6" t="s">
        <v>6293</v>
      </c>
      <c r="AX215" s="6" t="s">
        <v>6350</v>
      </c>
      <c r="AY215" s="6" t="s">
        <v>5406</v>
      </c>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row>
    <row r="216" spans="1:111" x14ac:dyDescent="0.25">
      <c r="A216" s="6" t="s">
        <v>2110</v>
      </c>
      <c r="B216" s="6">
        <v>122</v>
      </c>
      <c r="C216" s="6" t="s">
        <v>1656</v>
      </c>
      <c r="D216" s="6" t="s">
        <v>1657</v>
      </c>
      <c r="E216" s="6" t="s">
        <v>2111</v>
      </c>
      <c r="F216" s="6" t="s">
        <v>2112</v>
      </c>
      <c r="G216" s="6" t="s">
        <v>4952</v>
      </c>
      <c r="H216" s="6" t="s">
        <v>5185</v>
      </c>
      <c r="I216" s="6" t="s">
        <v>2114</v>
      </c>
      <c r="J216" s="6" t="s">
        <v>2115</v>
      </c>
      <c r="K216" s="6" t="s">
        <v>81</v>
      </c>
      <c r="L216" s="6" t="s">
        <v>2116</v>
      </c>
      <c r="M216" s="110" t="s">
        <v>2117</v>
      </c>
      <c r="N216" s="109" t="s">
        <v>2118</v>
      </c>
      <c r="O216" s="110" t="s">
        <v>85</v>
      </c>
      <c r="P216" s="109" t="s">
        <v>86</v>
      </c>
      <c r="Q216" s="110" t="s">
        <v>2119</v>
      </c>
      <c r="R216" s="109" t="s">
        <v>2120</v>
      </c>
      <c r="S216" s="6" t="s">
        <v>2121</v>
      </c>
      <c r="T216" s="6" t="s">
        <v>2122</v>
      </c>
      <c r="U216" s="6" t="s">
        <v>2123</v>
      </c>
      <c r="V216" s="6" t="s">
        <v>220</v>
      </c>
      <c r="W216" s="110" t="s">
        <v>2124</v>
      </c>
      <c r="X216" s="109" t="s">
        <v>94</v>
      </c>
      <c r="Y216" s="110" t="s">
        <v>2125</v>
      </c>
      <c r="Z216" s="6" t="s">
        <v>2126</v>
      </c>
      <c r="AA216" s="6" t="s">
        <v>2127</v>
      </c>
      <c r="AB216" s="6" t="s">
        <v>98</v>
      </c>
      <c r="AC216" s="6" t="s">
        <v>99</v>
      </c>
      <c r="AD216" s="110" t="s">
        <v>2128</v>
      </c>
      <c r="AE216" s="109" t="s">
        <v>2129</v>
      </c>
      <c r="AF216" s="6" t="s">
        <v>5387</v>
      </c>
      <c r="AG216" s="6" t="s">
        <v>6351</v>
      </c>
      <c r="AH216" s="6" t="s">
        <v>6352</v>
      </c>
      <c r="AI216" s="6" t="s">
        <v>6353</v>
      </c>
      <c r="AJ216" s="6" t="s">
        <v>5391</v>
      </c>
      <c r="AK216" s="6" t="s">
        <v>5392</v>
      </c>
      <c r="AL216" s="6" t="s">
        <v>6354</v>
      </c>
      <c r="AM216" s="6" t="s">
        <v>6355</v>
      </c>
      <c r="AN216" s="6" t="s">
        <v>6356</v>
      </c>
      <c r="AO216" s="6" t="s">
        <v>5396</v>
      </c>
      <c r="AP216" s="6" t="s">
        <v>5397</v>
      </c>
      <c r="AQ216" s="6" t="s">
        <v>6357</v>
      </c>
      <c r="AR216" s="6" t="s">
        <v>6358</v>
      </c>
      <c r="AS216" s="6" t="s">
        <v>6359</v>
      </c>
      <c r="AT216" s="6" t="s">
        <v>5401</v>
      </c>
      <c r="AU216" s="6" t="s">
        <v>5402</v>
      </c>
      <c r="AV216" s="6" t="s">
        <v>6360</v>
      </c>
      <c r="AW216" s="6" t="s">
        <v>6361</v>
      </c>
      <c r="AX216" s="6" t="s">
        <v>6362</v>
      </c>
      <c r="AY216" s="6" t="s">
        <v>5406</v>
      </c>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row>
    <row r="217" spans="1:111" x14ac:dyDescent="0.25">
      <c r="A217" s="6" t="s">
        <v>2130</v>
      </c>
      <c r="B217" s="6">
        <v>123</v>
      </c>
      <c r="C217" s="6" t="s">
        <v>1656</v>
      </c>
      <c r="D217" s="6" t="s">
        <v>1657</v>
      </c>
      <c r="E217" s="6" t="s">
        <v>2111</v>
      </c>
      <c r="F217" s="6" t="s">
        <v>2112</v>
      </c>
      <c r="G217" s="6" t="s">
        <v>4953</v>
      </c>
      <c r="H217" s="6" t="s">
        <v>5186</v>
      </c>
      <c r="I217" s="6" t="s">
        <v>2114</v>
      </c>
      <c r="J217" s="6" t="s">
        <v>2115</v>
      </c>
      <c r="K217" s="6" t="s">
        <v>81</v>
      </c>
      <c r="L217" s="6" t="s">
        <v>2132</v>
      </c>
      <c r="M217" s="110" t="s">
        <v>2133</v>
      </c>
      <c r="N217" s="109" t="s">
        <v>2134</v>
      </c>
      <c r="O217" s="110" t="s">
        <v>85</v>
      </c>
      <c r="P217" s="109" t="s">
        <v>86</v>
      </c>
      <c r="Q217" s="110" t="s">
        <v>2135</v>
      </c>
      <c r="R217" s="109" t="s">
        <v>2120</v>
      </c>
      <c r="S217" s="6" t="s">
        <v>2136</v>
      </c>
      <c r="T217" s="6" t="s">
        <v>2137</v>
      </c>
      <c r="U217" s="6" t="s">
        <v>2123</v>
      </c>
      <c r="V217" s="6" t="s">
        <v>160</v>
      </c>
      <c r="W217" s="110" t="s">
        <v>2124</v>
      </c>
      <c r="X217" s="109" t="s">
        <v>94</v>
      </c>
      <c r="Y217" s="110" t="s">
        <v>2125</v>
      </c>
      <c r="Z217" s="6" t="s">
        <v>2138</v>
      </c>
      <c r="AA217" s="6" t="s">
        <v>2127</v>
      </c>
      <c r="AB217" s="6" t="s">
        <v>98</v>
      </c>
      <c r="AC217" s="6" t="s">
        <v>99</v>
      </c>
      <c r="AD217" s="110" t="s">
        <v>2139</v>
      </c>
      <c r="AE217" s="109" t="s">
        <v>2140</v>
      </c>
      <c r="AF217" s="6" t="s">
        <v>5387</v>
      </c>
      <c r="AG217" s="6" t="s">
        <v>6351</v>
      </c>
      <c r="AH217" s="6" t="s">
        <v>6363</v>
      </c>
      <c r="AI217" s="6" t="s">
        <v>6353</v>
      </c>
      <c r="AJ217" s="6" t="s">
        <v>5391</v>
      </c>
      <c r="AK217" s="6" t="s">
        <v>5392</v>
      </c>
      <c r="AL217" s="6" t="s">
        <v>6364</v>
      </c>
      <c r="AM217" s="6" t="s">
        <v>6355</v>
      </c>
      <c r="AN217" s="6" t="s">
        <v>6365</v>
      </c>
      <c r="AO217" s="6" t="s">
        <v>5396</v>
      </c>
      <c r="AP217" s="6" t="s">
        <v>5397</v>
      </c>
      <c r="AQ217" s="6" t="s">
        <v>6357</v>
      </c>
      <c r="AR217" s="6" t="s">
        <v>6366</v>
      </c>
      <c r="AS217" s="6" t="s">
        <v>6359</v>
      </c>
      <c r="AT217" s="6" t="s">
        <v>5401</v>
      </c>
      <c r="AU217" s="6" t="s">
        <v>5402</v>
      </c>
      <c r="AV217" s="6" t="s">
        <v>6367</v>
      </c>
      <c r="AW217" s="6" t="s">
        <v>6361</v>
      </c>
      <c r="AX217" s="6" t="s">
        <v>6368</v>
      </c>
      <c r="AY217" s="6" t="s">
        <v>5406</v>
      </c>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row>
    <row r="218" spans="1:111" x14ac:dyDescent="0.25">
      <c r="A218" s="6" t="s">
        <v>2141</v>
      </c>
      <c r="B218" s="6">
        <v>124</v>
      </c>
      <c r="C218" s="6" t="s">
        <v>1656</v>
      </c>
      <c r="D218" s="6" t="s">
        <v>1657</v>
      </c>
      <c r="E218" s="6" t="s">
        <v>2111</v>
      </c>
      <c r="F218" s="6" t="s">
        <v>2112</v>
      </c>
      <c r="G218" s="6" t="s">
        <v>4954</v>
      </c>
      <c r="H218" s="6" t="s">
        <v>5187</v>
      </c>
      <c r="I218" s="6" t="s">
        <v>2114</v>
      </c>
      <c r="J218" s="6" t="s">
        <v>2115</v>
      </c>
      <c r="K218" s="6" t="s">
        <v>81</v>
      </c>
      <c r="L218" s="6" t="s">
        <v>2143</v>
      </c>
      <c r="M218" s="110" t="s">
        <v>2144</v>
      </c>
      <c r="N218" s="109" t="s">
        <v>2145</v>
      </c>
      <c r="O218" s="110" t="s">
        <v>85</v>
      </c>
      <c r="P218" s="109" t="s">
        <v>86</v>
      </c>
      <c r="Q218" s="110" t="s">
        <v>2146</v>
      </c>
      <c r="R218" s="109" t="s">
        <v>2120</v>
      </c>
      <c r="S218" s="6" t="s">
        <v>2147</v>
      </c>
      <c r="T218" s="6" t="s">
        <v>2148</v>
      </c>
      <c r="U218" s="6" t="s">
        <v>2123</v>
      </c>
      <c r="V218" s="6" t="s">
        <v>2149</v>
      </c>
      <c r="W218" s="110" t="s">
        <v>2124</v>
      </c>
      <c r="X218" s="109" t="s">
        <v>94</v>
      </c>
      <c r="Y218" s="110" t="s">
        <v>2125</v>
      </c>
      <c r="Z218" s="6" t="s">
        <v>2150</v>
      </c>
      <c r="AA218" s="6" t="s">
        <v>2127</v>
      </c>
      <c r="AB218" s="6" t="s">
        <v>1133</v>
      </c>
      <c r="AC218" s="6" t="s">
        <v>99</v>
      </c>
      <c r="AD218" s="110" t="s">
        <v>2151</v>
      </c>
      <c r="AE218" s="109" t="s">
        <v>2152</v>
      </c>
      <c r="AF218" s="6" t="s">
        <v>5387</v>
      </c>
      <c r="AG218" s="6" t="s">
        <v>6351</v>
      </c>
      <c r="AH218" s="6" t="s">
        <v>6369</v>
      </c>
      <c r="AI218" s="6" t="s">
        <v>6353</v>
      </c>
      <c r="AJ218" s="6" t="s">
        <v>5391</v>
      </c>
      <c r="AK218" s="6" t="s">
        <v>5392</v>
      </c>
      <c r="AL218" s="6" t="s">
        <v>6370</v>
      </c>
      <c r="AM218" s="6" t="s">
        <v>6355</v>
      </c>
      <c r="AN218" s="6" t="s">
        <v>6371</v>
      </c>
      <c r="AO218" s="6" t="s">
        <v>5396</v>
      </c>
      <c r="AP218" s="6" t="s">
        <v>5397</v>
      </c>
      <c r="AQ218" s="6" t="s">
        <v>6357</v>
      </c>
      <c r="AR218" s="6" t="s">
        <v>6372</v>
      </c>
      <c r="AS218" s="6" t="s">
        <v>6359</v>
      </c>
      <c r="AT218" s="6" t="s">
        <v>5401</v>
      </c>
      <c r="AU218" s="6" t="s">
        <v>5402</v>
      </c>
      <c r="AV218" s="6" t="s">
        <v>6373</v>
      </c>
      <c r="AW218" s="6" t="s">
        <v>6361</v>
      </c>
      <c r="AX218" s="6" t="s">
        <v>6374</v>
      </c>
      <c r="AY218" s="6" t="s">
        <v>5406</v>
      </c>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row>
    <row r="219" spans="1:111" x14ac:dyDescent="0.25">
      <c r="A219" s="6" t="s">
        <v>2153</v>
      </c>
      <c r="B219" s="6">
        <v>125</v>
      </c>
      <c r="C219" s="6" t="s">
        <v>1656</v>
      </c>
      <c r="D219" s="6" t="s">
        <v>1657</v>
      </c>
      <c r="E219" s="6" t="s">
        <v>2111</v>
      </c>
      <c r="F219" s="6" t="s">
        <v>2112</v>
      </c>
      <c r="G219" s="6" t="s">
        <v>4955</v>
      </c>
      <c r="H219" s="6" t="s">
        <v>5188</v>
      </c>
      <c r="I219" s="6" t="s">
        <v>2114</v>
      </c>
      <c r="J219" s="6" t="s">
        <v>2115</v>
      </c>
      <c r="K219" s="6" t="s">
        <v>81</v>
      </c>
      <c r="L219" s="6" t="s">
        <v>2155</v>
      </c>
      <c r="M219" s="110" t="s">
        <v>2156</v>
      </c>
      <c r="N219" s="109" t="s">
        <v>2157</v>
      </c>
      <c r="O219" s="110" t="s">
        <v>85</v>
      </c>
      <c r="P219" s="109" t="s">
        <v>86</v>
      </c>
      <c r="Q219" s="110" t="s">
        <v>2158</v>
      </c>
      <c r="R219" s="109" t="s">
        <v>2120</v>
      </c>
      <c r="S219" s="6" t="s">
        <v>2159</v>
      </c>
      <c r="T219" s="6" t="s">
        <v>2160</v>
      </c>
      <c r="U219" s="6" t="s">
        <v>2123</v>
      </c>
      <c r="V219" s="6" t="s">
        <v>2161</v>
      </c>
      <c r="W219" s="110" t="s">
        <v>2124</v>
      </c>
      <c r="X219" s="109" t="s">
        <v>94</v>
      </c>
      <c r="Y219" s="110" t="s">
        <v>2125</v>
      </c>
      <c r="Z219" s="6" t="s">
        <v>2162</v>
      </c>
      <c r="AA219" s="6" t="s">
        <v>2127</v>
      </c>
      <c r="AB219" s="6" t="s">
        <v>489</v>
      </c>
      <c r="AC219" s="6" t="s">
        <v>99</v>
      </c>
      <c r="AD219" s="110" t="s">
        <v>2163</v>
      </c>
      <c r="AE219" s="109" t="s">
        <v>2164</v>
      </c>
      <c r="AF219" s="6" t="s">
        <v>5387</v>
      </c>
      <c r="AG219" s="6" t="s">
        <v>6351</v>
      </c>
      <c r="AH219" s="6" t="s">
        <v>6375</v>
      </c>
      <c r="AI219" s="6" t="s">
        <v>6353</v>
      </c>
      <c r="AJ219" s="6" t="s">
        <v>5391</v>
      </c>
      <c r="AK219" s="6" t="s">
        <v>5392</v>
      </c>
      <c r="AL219" s="6" t="s">
        <v>6376</v>
      </c>
      <c r="AM219" s="6" t="s">
        <v>6355</v>
      </c>
      <c r="AN219" s="6" t="s">
        <v>6377</v>
      </c>
      <c r="AO219" s="6" t="s">
        <v>5396</v>
      </c>
      <c r="AP219" s="6" t="s">
        <v>5397</v>
      </c>
      <c r="AQ219" s="6" t="s">
        <v>6357</v>
      </c>
      <c r="AR219" s="6" t="s">
        <v>6378</v>
      </c>
      <c r="AS219" s="6" t="s">
        <v>6359</v>
      </c>
      <c r="AT219" s="6" t="s">
        <v>5401</v>
      </c>
      <c r="AU219" s="6" t="s">
        <v>5402</v>
      </c>
      <c r="AV219" s="6" t="s">
        <v>6379</v>
      </c>
      <c r="AW219" s="6" t="s">
        <v>6361</v>
      </c>
      <c r="AX219" s="6" t="s">
        <v>6380</v>
      </c>
      <c r="AY219" s="6" t="s">
        <v>5406</v>
      </c>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row>
    <row r="220" spans="1:111" x14ac:dyDescent="0.25">
      <c r="A220" s="6" t="s">
        <v>2165</v>
      </c>
      <c r="B220" s="6">
        <v>126</v>
      </c>
      <c r="C220" s="6" t="s">
        <v>1656</v>
      </c>
      <c r="D220" s="6" t="s">
        <v>1657</v>
      </c>
      <c r="E220" s="6" t="s">
        <v>2111</v>
      </c>
      <c r="F220" s="6" t="s">
        <v>2112</v>
      </c>
      <c r="G220" s="6" t="s">
        <v>4956</v>
      </c>
      <c r="H220" s="6" t="s">
        <v>5189</v>
      </c>
      <c r="I220" s="6" t="s">
        <v>2114</v>
      </c>
      <c r="J220" s="6" t="s">
        <v>2115</v>
      </c>
      <c r="K220" s="6" t="s">
        <v>81</v>
      </c>
      <c r="L220" s="6" t="s">
        <v>2167</v>
      </c>
      <c r="M220" s="110" t="s">
        <v>2168</v>
      </c>
      <c r="N220" s="109" t="s">
        <v>2169</v>
      </c>
      <c r="O220" s="110" t="s">
        <v>85</v>
      </c>
      <c r="P220" s="109" t="s">
        <v>86</v>
      </c>
      <c r="Q220" s="110" t="s">
        <v>2170</v>
      </c>
      <c r="R220" s="109" t="s">
        <v>2120</v>
      </c>
      <c r="S220" s="6" t="s">
        <v>2171</v>
      </c>
      <c r="T220" s="6" t="s">
        <v>2172</v>
      </c>
      <c r="U220" s="6" t="s">
        <v>2123</v>
      </c>
      <c r="V220" s="6" t="s">
        <v>2173</v>
      </c>
      <c r="W220" s="110" t="s">
        <v>2124</v>
      </c>
      <c r="X220" s="109" t="s">
        <v>94</v>
      </c>
      <c r="Y220" s="110" t="s">
        <v>2125</v>
      </c>
      <c r="Z220" s="6" t="s">
        <v>2174</v>
      </c>
      <c r="AA220" s="6" t="s">
        <v>2127</v>
      </c>
      <c r="AB220" s="6" t="s">
        <v>119</v>
      </c>
      <c r="AC220" s="6" t="s">
        <v>99</v>
      </c>
      <c r="AD220" s="110" t="s">
        <v>2175</v>
      </c>
      <c r="AE220" s="109" t="s">
        <v>2176</v>
      </c>
      <c r="AF220" s="6" t="s">
        <v>5387</v>
      </c>
      <c r="AG220" s="6" t="s">
        <v>6351</v>
      </c>
      <c r="AH220" s="6" t="s">
        <v>6381</v>
      </c>
      <c r="AI220" s="6" t="s">
        <v>6353</v>
      </c>
      <c r="AJ220" s="6" t="s">
        <v>5391</v>
      </c>
      <c r="AK220" s="6" t="s">
        <v>5392</v>
      </c>
      <c r="AL220" s="6" t="s">
        <v>6382</v>
      </c>
      <c r="AM220" s="6" t="s">
        <v>6355</v>
      </c>
      <c r="AN220" s="6" t="s">
        <v>6383</v>
      </c>
      <c r="AO220" s="6" t="s">
        <v>5396</v>
      </c>
      <c r="AP220" s="6" t="s">
        <v>5397</v>
      </c>
      <c r="AQ220" s="6" t="s">
        <v>6357</v>
      </c>
      <c r="AR220" s="6" t="s">
        <v>6384</v>
      </c>
      <c r="AS220" s="6" t="s">
        <v>6359</v>
      </c>
      <c r="AT220" s="6" t="s">
        <v>5401</v>
      </c>
      <c r="AU220" s="6" t="s">
        <v>5402</v>
      </c>
      <c r="AV220" s="6" t="s">
        <v>6385</v>
      </c>
      <c r="AW220" s="6" t="s">
        <v>6361</v>
      </c>
      <c r="AX220" s="6" t="s">
        <v>6386</v>
      </c>
      <c r="AY220" s="6" t="s">
        <v>5406</v>
      </c>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row>
    <row r="221" spans="1:111" x14ac:dyDescent="0.25">
      <c r="A221" s="6" t="s">
        <v>2177</v>
      </c>
      <c r="B221" s="6">
        <v>127</v>
      </c>
      <c r="C221" s="6" t="s">
        <v>1656</v>
      </c>
      <c r="D221" s="6" t="s">
        <v>1657</v>
      </c>
      <c r="E221" s="6" t="s">
        <v>2111</v>
      </c>
      <c r="F221" s="6" t="s">
        <v>2112</v>
      </c>
      <c r="G221" s="6" t="s">
        <v>4957</v>
      </c>
      <c r="H221" s="6" t="s">
        <v>5190</v>
      </c>
      <c r="I221" s="6" t="s">
        <v>2114</v>
      </c>
      <c r="J221" s="6" t="s">
        <v>2115</v>
      </c>
      <c r="K221" s="6" t="s">
        <v>81</v>
      </c>
      <c r="L221" s="6" t="s">
        <v>2179</v>
      </c>
      <c r="M221" s="110" t="s">
        <v>2180</v>
      </c>
      <c r="N221" s="109" t="s">
        <v>2181</v>
      </c>
      <c r="O221" s="110" t="s">
        <v>85</v>
      </c>
      <c r="P221" s="109" t="s">
        <v>86</v>
      </c>
      <c r="Q221" s="110" t="s">
        <v>2182</v>
      </c>
      <c r="R221" s="109" t="s">
        <v>2120</v>
      </c>
      <c r="S221" s="6" t="s">
        <v>2183</v>
      </c>
      <c r="T221" s="6" t="s">
        <v>2184</v>
      </c>
      <c r="U221" s="6" t="s">
        <v>2123</v>
      </c>
      <c r="V221" s="6" t="s">
        <v>2185</v>
      </c>
      <c r="W221" s="110" t="s">
        <v>2124</v>
      </c>
      <c r="X221" s="109" t="s">
        <v>94</v>
      </c>
      <c r="Y221" s="110" t="s">
        <v>2125</v>
      </c>
      <c r="Z221" s="6" t="s">
        <v>2186</v>
      </c>
      <c r="AA221" s="6" t="s">
        <v>2127</v>
      </c>
      <c r="AB221" s="6" t="s">
        <v>300</v>
      </c>
      <c r="AC221" s="6" t="s">
        <v>99</v>
      </c>
      <c r="AD221" s="110" t="s">
        <v>2187</v>
      </c>
      <c r="AE221" s="109" t="s">
        <v>2188</v>
      </c>
      <c r="AF221" s="6" t="s">
        <v>5387</v>
      </c>
      <c r="AG221" s="6" t="s">
        <v>6351</v>
      </c>
      <c r="AH221" s="6" t="s">
        <v>6387</v>
      </c>
      <c r="AI221" s="6" t="s">
        <v>6353</v>
      </c>
      <c r="AJ221" s="6" t="s">
        <v>5391</v>
      </c>
      <c r="AK221" s="6" t="s">
        <v>5392</v>
      </c>
      <c r="AL221" s="6" t="s">
        <v>6388</v>
      </c>
      <c r="AM221" s="6" t="s">
        <v>6355</v>
      </c>
      <c r="AN221" s="6" t="s">
        <v>6389</v>
      </c>
      <c r="AO221" s="6" t="s">
        <v>5396</v>
      </c>
      <c r="AP221" s="6" t="s">
        <v>5397</v>
      </c>
      <c r="AQ221" s="6" t="s">
        <v>6357</v>
      </c>
      <c r="AR221" s="6" t="s">
        <v>6390</v>
      </c>
      <c r="AS221" s="6" t="s">
        <v>6359</v>
      </c>
      <c r="AT221" s="6" t="s">
        <v>5401</v>
      </c>
      <c r="AU221" s="6" t="s">
        <v>5402</v>
      </c>
      <c r="AV221" s="6" t="s">
        <v>6391</v>
      </c>
      <c r="AW221" s="6" t="s">
        <v>6361</v>
      </c>
      <c r="AX221" s="6" t="s">
        <v>6392</v>
      </c>
      <c r="AY221" s="6" t="s">
        <v>5406</v>
      </c>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row>
    <row r="222" spans="1:111" x14ac:dyDescent="0.25">
      <c r="A222" s="6" t="s">
        <v>2189</v>
      </c>
      <c r="B222" s="6">
        <v>128</v>
      </c>
      <c r="C222" s="6" t="s">
        <v>1656</v>
      </c>
      <c r="D222" s="6" t="s">
        <v>1657</v>
      </c>
      <c r="E222" s="6" t="s">
        <v>2111</v>
      </c>
      <c r="F222" s="6" t="s">
        <v>2112</v>
      </c>
      <c r="G222" s="6" t="s">
        <v>4958</v>
      </c>
      <c r="H222" s="6" t="s">
        <v>5191</v>
      </c>
      <c r="I222" s="6" t="s">
        <v>2114</v>
      </c>
      <c r="J222" s="6" t="s">
        <v>2115</v>
      </c>
      <c r="K222" s="6" t="s">
        <v>81</v>
      </c>
      <c r="L222" s="6" t="s">
        <v>2191</v>
      </c>
      <c r="M222" s="110" t="s">
        <v>2192</v>
      </c>
      <c r="N222" s="109" t="s">
        <v>2193</v>
      </c>
      <c r="O222" s="110" t="s">
        <v>85</v>
      </c>
      <c r="P222" s="109" t="s">
        <v>86</v>
      </c>
      <c r="Q222" s="110" t="s">
        <v>2194</v>
      </c>
      <c r="R222" s="109" t="s">
        <v>2120</v>
      </c>
      <c r="S222" s="6" t="s">
        <v>2195</v>
      </c>
      <c r="T222" s="6" t="s">
        <v>2196</v>
      </c>
      <c r="U222" s="6" t="s">
        <v>2123</v>
      </c>
      <c r="V222" s="6" t="s">
        <v>2197</v>
      </c>
      <c r="W222" s="110" t="s">
        <v>2124</v>
      </c>
      <c r="X222" s="109" t="s">
        <v>94</v>
      </c>
      <c r="Y222" s="110" t="s">
        <v>2125</v>
      </c>
      <c r="Z222" s="6" t="s">
        <v>2198</v>
      </c>
      <c r="AA222" s="6" t="s">
        <v>2127</v>
      </c>
      <c r="AB222" s="6" t="s">
        <v>974</v>
      </c>
      <c r="AC222" s="6" t="s">
        <v>99</v>
      </c>
      <c r="AD222" s="110" t="s">
        <v>2199</v>
      </c>
      <c r="AE222" s="109" t="s">
        <v>2200</v>
      </c>
      <c r="AF222" s="6" t="s">
        <v>5387</v>
      </c>
      <c r="AG222" s="6" t="s">
        <v>6351</v>
      </c>
      <c r="AH222" s="6" t="s">
        <v>6393</v>
      </c>
      <c r="AI222" s="6" t="s">
        <v>6353</v>
      </c>
      <c r="AJ222" s="6" t="s">
        <v>5391</v>
      </c>
      <c r="AK222" s="6" t="s">
        <v>5392</v>
      </c>
      <c r="AL222" s="6" t="s">
        <v>6394</v>
      </c>
      <c r="AM222" s="6" t="s">
        <v>6355</v>
      </c>
      <c r="AN222" s="6" t="s">
        <v>6395</v>
      </c>
      <c r="AO222" s="6" t="s">
        <v>5396</v>
      </c>
      <c r="AP222" s="6" t="s">
        <v>5397</v>
      </c>
      <c r="AQ222" s="6" t="s">
        <v>6357</v>
      </c>
      <c r="AR222" s="6" t="s">
        <v>6396</v>
      </c>
      <c r="AS222" s="6" t="s">
        <v>6359</v>
      </c>
      <c r="AT222" s="6" t="s">
        <v>5401</v>
      </c>
      <c r="AU222" s="6" t="s">
        <v>5402</v>
      </c>
      <c r="AV222" s="6" t="s">
        <v>6397</v>
      </c>
      <c r="AW222" s="6" t="s">
        <v>6361</v>
      </c>
      <c r="AX222" s="6" t="s">
        <v>6398</v>
      </c>
      <c r="AY222" s="6" t="s">
        <v>5406</v>
      </c>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row>
    <row r="223" spans="1:111" x14ac:dyDescent="0.25">
      <c r="A223" s="6" t="s">
        <v>2201</v>
      </c>
      <c r="B223" s="6">
        <v>129</v>
      </c>
      <c r="C223" s="6" t="s">
        <v>1656</v>
      </c>
      <c r="D223" s="6" t="s">
        <v>1657</v>
      </c>
      <c r="E223" s="6" t="s">
        <v>2111</v>
      </c>
      <c r="F223" s="6" t="s">
        <v>2112</v>
      </c>
      <c r="G223" s="6" t="s">
        <v>4959</v>
      </c>
      <c r="H223" s="6" t="s">
        <v>5192</v>
      </c>
      <c r="I223" s="6" t="s">
        <v>2114</v>
      </c>
      <c r="J223" s="6" t="s">
        <v>2115</v>
      </c>
      <c r="K223" s="6" t="s">
        <v>81</v>
      </c>
      <c r="L223" s="6" t="s">
        <v>1451</v>
      </c>
      <c r="M223" s="110" t="s">
        <v>2203</v>
      </c>
      <c r="N223" s="109" t="s">
        <v>2204</v>
      </c>
      <c r="O223" s="110" t="s">
        <v>85</v>
      </c>
      <c r="P223" s="109" t="s">
        <v>86</v>
      </c>
      <c r="Q223" s="110" t="s">
        <v>2205</v>
      </c>
      <c r="R223" s="109" t="s">
        <v>2120</v>
      </c>
      <c r="S223" s="6" t="s">
        <v>2206</v>
      </c>
      <c r="T223" s="6" t="s">
        <v>2207</v>
      </c>
      <c r="U223" s="6" t="s">
        <v>2123</v>
      </c>
      <c r="V223" s="6" t="s">
        <v>1457</v>
      </c>
      <c r="W223" s="110" t="s">
        <v>2124</v>
      </c>
      <c r="X223" s="109" t="s">
        <v>94</v>
      </c>
      <c r="Y223" s="110" t="s">
        <v>2125</v>
      </c>
      <c r="Z223" s="6" t="s">
        <v>2208</v>
      </c>
      <c r="AA223" s="6" t="s">
        <v>2127</v>
      </c>
      <c r="AB223" s="6" t="s">
        <v>489</v>
      </c>
      <c r="AC223" s="6" t="s">
        <v>99</v>
      </c>
      <c r="AD223" s="110" t="s">
        <v>2209</v>
      </c>
      <c r="AE223" s="109" t="s">
        <v>2210</v>
      </c>
      <c r="AF223" s="6" t="s">
        <v>5387</v>
      </c>
      <c r="AG223" s="6" t="s">
        <v>6351</v>
      </c>
      <c r="AH223" s="6" t="s">
        <v>6399</v>
      </c>
      <c r="AI223" s="6" t="s">
        <v>6353</v>
      </c>
      <c r="AJ223" s="6" t="s">
        <v>5391</v>
      </c>
      <c r="AK223" s="6" t="s">
        <v>5392</v>
      </c>
      <c r="AL223" s="6" t="s">
        <v>6400</v>
      </c>
      <c r="AM223" s="6" t="s">
        <v>6355</v>
      </c>
      <c r="AN223" s="6" t="s">
        <v>6033</v>
      </c>
      <c r="AO223" s="6" t="s">
        <v>5396</v>
      </c>
      <c r="AP223" s="6" t="s">
        <v>5397</v>
      </c>
      <c r="AQ223" s="6" t="s">
        <v>6357</v>
      </c>
      <c r="AR223" s="6" t="s">
        <v>6401</v>
      </c>
      <c r="AS223" s="6" t="s">
        <v>6359</v>
      </c>
      <c r="AT223" s="6" t="s">
        <v>5401</v>
      </c>
      <c r="AU223" s="6" t="s">
        <v>5402</v>
      </c>
      <c r="AV223" s="6" t="s">
        <v>6402</v>
      </c>
      <c r="AW223" s="6" t="s">
        <v>6361</v>
      </c>
      <c r="AX223" s="6" t="s">
        <v>6036</v>
      </c>
      <c r="AY223" s="6" t="s">
        <v>5406</v>
      </c>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row>
    <row r="224" spans="1:111" x14ac:dyDescent="0.25">
      <c r="A224" s="6" t="s">
        <v>2211</v>
      </c>
      <c r="B224" s="6">
        <v>130</v>
      </c>
      <c r="C224" s="6" t="s">
        <v>1656</v>
      </c>
      <c r="D224" s="6" t="s">
        <v>1657</v>
      </c>
      <c r="E224" s="6" t="s">
        <v>2111</v>
      </c>
      <c r="F224" s="6" t="s">
        <v>2112</v>
      </c>
      <c r="G224" s="6" t="s">
        <v>4960</v>
      </c>
      <c r="H224" s="6" t="s">
        <v>5193</v>
      </c>
      <c r="I224" s="6" t="s">
        <v>2114</v>
      </c>
      <c r="J224" s="6" t="s">
        <v>2115</v>
      </c>
      <c r="K224" s="6" t="s">
        <v>81</v>
      </c>
      <c r="L224" s="6" t="s">
        <v>2213</v>
      </c>
      <c r="M224" s="110" t="s">
        <v>2214</v>
      </c>
      <c r="N224" s="109" t="s">
        <v>2215</v>
      </c>
      <c r="O224" s="110" t="s">
        <v>85</v>
      </c>
      <c r="P224" s="109" t="s">
        <v>86</v>
      </c>
      <c r="Q224" s="110" t="s">
        <v>2216</v>
      </c>
      <c r="R224" s="109" t="s">
        <v>2120</v>
      </c>
      <c r="S224" s="6" t="s">
        <v>2217</v>
      </c>
      <c r="T224" s="6" t="s">
        <v>2218</v>
      </c>
      <c r="U224" s="6" t="s">
        <v>2123</v>
      </c>
      <c r="V224" s="6" t="s">
        <v>2219</v>
      </c>
      <c r="W224" s="110" t="s">
        <v>2124</v>
      </c>
      <c r="X224" s="109" t="s">
        <v>94</v>
      </c>
      <c r="Y224" s="110" t="s">
        <v>2125</v>
      </c>
      <c r="Z224" s="6" t="s">
        <v>2220</v>
      </c>
      <c r="AA224" s="6" t="s">
        <v>2127</v>
      </c>
      <c r="AB224" s="6" t="s">
        <v>281</v>
      </c>
      <c r="AC224" s="6" t="s">
        <v>99</v>
      </c>
      <c r="AD224" s="110" t="s">
        <v>2221</v>
      </c>
      <c r="AE224" s="109" t="s">
        <v>2222</v>
      </c>
      <c r="AF224" s="6" t="s">
        <v>5387</v>
      </c>
      <c r="AG224" s="6" t="s">
        <v>6351</v>
      </c>
      <c r="AH224" s="6" t="s">
        <v>6403</v>
      </c>
      <c r="AI224" s="6" t="s">
        <v>6353</v>
      </c>
      <c r="AJ224" s="6" t="s">
        <v>5391</v>
      </c>
      <c r="AK224" s="6" t="s">
        <v>5392</v>
      </c>
      <c r="AL224" s="6" t="s">
        <v>6404</v>
      </c>
      <c r="AM224" s="6" t="s">
        <v>6355</v>
      </c>
      <c r="AN224" s="6" t="s">
        <v>6405</v>
      </c>
      <c r="AO224" s="6" t="s">
        <v>5396</v>
      </c>
      <c r="AP224" s="6" t="s">
        <v>5397</v>
      </c>
      <c r="AQ224" s="6" t="s">
        <v>6357</v>
      </c>
      <c r="AR224" s="6" t="s">
        <v>6406</v>
      </c>
      <c r="AS224" s="6" t="s">
        <v>6359</v>
      </c>
      <c r="AT224" s="6" t="s">
        <v>5401</v>
      </c>
      <c r="AU224" s="6" t="s">
        <v>5402</v>
      </c>
      <c r="AV224" s="6" t="s">
        <v>6407</v>
      </c>
      <c r="AW224" s="6" t="s">
        <v>6361</v>
      </c>
      <c r="AX224" s="6" t="s">
        <v>6408</v>
      </c>
      <c r="AY224" s="6" t="s">
        <v>5406</v>
      </c>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row>
    <row r="225" spans="1:111" x14ac:dyDescent="0.25">
      <c r="A225" s="6" t="s">
        <v>2223</v>
      </c>
      <c r="B225" s="6">
        <v>131</v>
      </c>
      <c r="C225" s="6" t="s">
        <v>1656</v>
      </c>
      <c r="D225" s="6" t="s">
        <v>1657</v>
      </c>
      <c r="E225" s="6" t="s">
        <v>2111</v>
      </c>
      <c r="F225" s="6" t="s">
        <v>2112</v>
      </c>
      <c r="G225" s="6" t="s">
        <v>4961</v>
      </c>
      <c r="H225" s="6" t="s">
        <v>5194</v>
      </c>
      <c r="I225" s="6" t="s">
        <v>2114</v>
      </c>
      <c r="J225" s="6" t="s">
        <v>2115</v>
      </c>
      <c r="K225" s="6" t="s">
        <v>81</v>
      </c>
      <c r="L225" s="6" t="s">
        <v>2225</v>
      </c>
      <c r="M225" s="110" t="s">
        <v>2226</v>
      </c>
      <c r="N225" s="109" t="s">
        <v>2227</v>
      </c>
      <c r="O225" s="110" t="s">
        <v>85</v>
      </c>
      <c r="P225" s="109" t="s">
        <v>86</v>
      </c>
      <c r="Q225" s="110" t="s">
        <v>2228</v>
      </c>
      <c r="R225" s="109" t="s">
        <v>2120</v>
      </c>
      <c r="S225" s="6" t="s">
        <v>2229</v>
      </c>
      <c r="T225" s="6" t="s">
        <v>2230</v>
      </c>
      <c r="U225" s="6" t="s">
        <v>2123</v>
      </c>
      <c r="V225" s="6" t="s">
        <v>827</v>
      </c>
      <c r="W225" s="110" t="s">
        <v>2124</v>
      </c>
      <c r="X225" s="109" t="s">
        <v>94</v>
      </c>
      <c r="Y225" s="110" t="s">
        <v>2125</v>
      </c>
      <c r="Z225" s="6" t="s">
        <v>2231</v>
      </c>
      <c r="AA225" s="6" t="s">
        <v>2127</v>
      </c>
      <c r="AB225" s="6" t="s">
        <v>489</v>
      </c>
      <c r="AC225" s="6" t="s">
        <v>99</v>
      </c>
      <c r="AD225" s="110" t="s">
        <v>2232</v>
      </c>
      <c r="AE225" s="109" t="s">
        <v>2233</v>
      </c>
      <c r="AF225" s="6" t="s">
        <v>5387</v>
      </c>
      <c r="AG225" s="6" t="s">
        <v>6351</v>
      </c>
      <c r="AH225" s="6" t="s">
        <v>6409</v>
      </c>
      <c r="AI225" s="6" t="s">
        <v>6353</v>
      </c>
      <c r="AJ225" s="6" t="s">
        <v>5391</v>
      </c>
      <c r="AK225" s="6" t="s">
        <v>5392</v>
      </c>
      <c r="AL225" s="6" t="s">
        <v>6410</v>
      </c>
      <c r="AM225" s="6" t="s">
        <v>6355</v>
      </c>
      <c r="AN225" s="6" t="s">
        <v>6411</v>
      </c>
      <c r="AO225" s="6" t="s">
        <v>5396</v>
      </c>
      <c r="AP225" s="6" t="s">
        <v>5397</v>
      </c>
      <c r="AQ225" s="6" t="s">
        <v>6357</v>
      </c>
      <c r="AR225" s="6" t="s">
        <v>6412</v>
      </c>
      <c r="AS225" s="6" t="s">
        <v>6359</v>
      </c>
      <c r="AT225" s="6" t="s">
        <v>5401</v>
      </c>
      <c r="AU225" s="6" t="s">
        <v>5402</v>
      </c>
      <c r="AV225" s="6" t="s">
        <v>6413</v>
      </c>
      <c r="AW225" s="6" t="s">
        <v>6361</v>
      </c>
      <c r="AX225" s="6" t="s">
        <v>6414</v>
      </c>
      <c r="AY225" s="6" t="s">
        <v>5406</v>
      </c>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row>
    <row r="226" spans="1:111" x14ac:dyDescent="0.25">
      <c r="A226" s="6" t="s">
        <v>2234</v>
      </c>
      <c r="B226" s="6">
        <v>132</v>
      </c>
      <c r="C226" s="6" t="s">
        <v>1656</v>
      </c>
      <c r="D226" s="6" t="s">
        <v>1657</v>
      </c>
      <c r="E226" s="6" t="s">
        <v>2111</v>
      </c>
      <c r="F226" s="6" t="s">
        <v>2112</v>
      </c>
      <c r="G226" s="6" t="s">
        <v>4962</v>
      </c>
      <c r="H226" s="6" t="s">
        <v>5195</v>
      </c>
      <c r="I226" s="6" t="s">
        <v>2114</v>
      </c>
      <c r="J226" s="6" t="s">
        <v>2115</v>
      </c>
      <c r="K226" s="6" t="s">
        <v>81</v>
      </c>
      <c r="L226" s="6" t="s">
        <v>2236</v>
      </c>
      <c r="M226" s="110" t="s">
        <v>2237</v>
      </c>
      <c r="N226" s="109" t="s">
        <v>2238</v>
      </c>
      <c r="O226" s="110" t="s">
        <v>85</v>
      </c>
      <c r="P226" s="109" t="s">
        <v>86</v>
      </c>
      <c r="Q226" s="110" t="s">
        <v>2239</v>
      </c>
      <c r="R226" s="109" t="s">
        <v>2120</v>
      </c>
      <c r="S226" s="6" t="s">
        <v>2240</v>
      </c>
      <c r="T226" s="6" t="s">
        <v>2241</v>
      </c>
      <c r="U226" s="6" t="s">
        <v>2123</v>
      </c>
      <c r="V226" s="6" t="s">
        <v>1691</v>
      </c>
      <c r="W226" s="110" t="s">
        <v>2124</v>
      </c>
      <c r="X226" s="109" t="s">
        <v>94</v>
      </c>
      <c r="Y226" s="110" t="s">
        <v>2125</v>
      </c>
      <c r="Z226" s="6" t="s">
        <v>2242</v>
      </c>
      <c r="AA226" s="6" t="s">
        <v>2127</v>
      </c>
      <c r="AB226" s="6" t="s">
        <v>1652</v>
      </c>
      <c r="AC226" s="6" t="s">
        <v>99</v>
      </c>
      <c r="AD226" s="110" t="s">
        <v>2243</v>
      </c>
      <c r="AE226" s="109" t="s">
        <v>2244</v>
      </c>
      <c r="AF226" s="6" t="s">
        <v>5387</v>
      </c>
      <c r="AG226" s="6" t="s">
        <v>6351</v>
      </c>
      <c r="AH226" s="6" t="s">
        <v>6415</v>
      </c>
      <c r="AI226" s="6" t="s">
        <v>6353</v>
      </c>
      <c r="AJ226" s="6" t="s">
        <v>5391</v>
      </c>
      <c r="AK226" s="6" t="s">
        <v>5392</v>
      </c>
      <c r="AL226" s="6" t="s">
        <v>6416</v>
      </c>
      <c r="AM226" s="6" t="s">
        <v>6355</v>
      </c>
      <c r="AN226" s="6" t="s">
        <v>6417</v>
      </c>
      <c r="AO226" s="6" t="s">
        <v>5396</v>
      </c>
      <c r="AP226" s="6" t="s">
        <v>5397</v>
      </c>
      <c r="AQ226" s="6" t="s">
        <v>6357</v>
      </c>
      <c r="AR226" s="6" t="s">
        <v>6418</v>
      </c>
      <c r="AS226" s="6" t="s">
        <v>6359</v>
      </c>
      <c r="AT226" s="6" t="s">
        <v>5401</v>
      </c>
      <c r="AU226" s="6" t="s">
        <v>5402</v>
      </c>
      <c r="AV226" s="6" t="s">
        <v>6419</v>
      </c>
      <c r="AW226" s="6" t="s">
        <v>6361</v>
      </c>
      <c r="AX226" s="6" t="s">
        <v>6420</v>
      </c>
      <c r="AY226" s="6" t="s">
        <v>5406</v>
      </c>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row>
    <row r="227" spans="1:111" x14ac:dyDescent="0.25">
      <c r="A227" s="6" t="s">
        <v>2245</v>
      </c>
      <c r="B227" s="6">
        <v>133</v>
      </c>
      <c r="C227" s="6" t="s">
        <v>1656</v>
      </c>
      <c r="D227" s="6" t="s">
        <v>1657</v>
      </c>
      <c r="E227" s="6" t="s">
        <v>2111</v>
      </c>
      <c r="F227" s="6" t="s">
        <v>2112</v>
      </c>
      <c r="G227" s="6" t="s">
        <v>4963</v>
      </c>
      <c r="H227" s="6" t="s">
        <v>5196</v>
      </c>
      <c r="I227" s="6" t="s">
        <v>2114</v>
      </c>
      <c r="J227" s="6" t="s">
        <v>2115</v>
      </c>
      <c r="K227" s="6" t="s">
        <v>81</v>
      </c>
      <c r="L227" s="6" t="s">
        <v>2247</v>
      </c>
      <c r="M227" s="110" t="s">
        <v>2248</v>
      </c>
      <c r="N227" s="109" t="s">
        <v>2249</v>
      </c>
      <c r="O227" s="110" t="s">
        <v>85</v>
      </c>
      <c r="P227" s="109" t="s">
        <v>86</v>
      </c>
      <c r="Q227" s="110" t="s">
        <v>2250</v>
      </c>
      <c r="R227" s="109" t="s">
        <v>2120</v>
      </c>
      <c r="S227" s="6" t="s">
        <v>2251</v>
      </c>
      <c r="T227" s="6" t="s">
        <v>2252</v>
      </c>
      <c r="U227" s="6" t="s">
        <v>2123</v>
      </c>
      <c r="V227" s="6" t="s">
        <v>1207</v>
      </c>
      <c r="W227" s="110" t="s">
        <v>2124</v>
      </c>
      <c r="X227" s="109" t="s">
        <v>94</v>
      </c>
      <c r="Y227" s="110" t="s">
        <v>2125</v>
      </c>
      <c r="Z227" s="6" t="s">
        <v>2253</v>
      </c>
      <c r="AA227" s="6" t="s">
        <v>2127</v>
      </c>
      <c r="AB227" s="6" t="s">
        <v>974</v>
      </c>
      <c r="AC227" s="6" t="s">
        <v>99</v>
      </c>
      <c r="AD227" s="110" t="s">
        <v>2254</v>
      </c>
      <c r="AE227" s="109" t="s">
        <v>2255</v>
      </c>
      <c r="AF227" s="6" t="s">
        <v>5387</v>
      </c>
      <c r="AG227" s="6" t="s">
        <v>6351</v>
      </c>
      <c r="AH227" s="6" t="s">
        <v>6421</v>
      </c>
      <c r="AI227" s="6" t="s">
        <v>6353</v>
      </c>
      <c r="AJ227" s="6" t="s">
        <v>5391</v>
      </c>
      <c r="AK227" s="6" t="s">
        <v>5392</v>
      </c>
      <c r="AL227" s="6" t="s">
        <v>6422</v>
      </c>
      <c r="AM227" s="6" t="s">
        <v>6355</v>
      </c>
      <c r="AN227" s="6" t="s">
        <v>6423</v>
      </c>
      <c r="AO227" s="6" t="s">
        <v>5396</v>
      </c>
      <c r="AP227" s="6" t="s">
        <v>5397</v>
      </c>
      <c r="AQ227" s="6" t="s">
        <v>6357</v>
      </c>
      <c r="AR227" s="6" t="s">
        <v>6424</v>
      </c>
      <c r="AS227" s="6" t="s">
        <v>6359</v>
      </c>
      <c r="AT227" s="6" t="s">
        <v>5401</v>
      </c>
      <c r="AU227" s="6" t="s">
        <v>5402</v>
      </c>
      <c r="AV227" s="6" t="s">
        <v>6425</v>
      </c>
      <c r="AW227" s="6" t="s">
        <v>6361</v>
      </c>
      <c r="AX227" s="6" t="s">
        <v>6426</v>
      </c>
      <c r="AY227" s="6" t="s">
        <v>5406</v>
      </c>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row>
    <row r="228" spans="1:111" x14ac:dyDescent="0.25">
      <c r="A228" s="6" t="s">
        <v>2256</v>
      </c>
      <c r="B228" s="6">
        <v>134</v>
      </c>
      <c r="C228" s="6" t="s">
        <v>901</v>
      </c>
      <c r="D228" s="6" t="s">
        <v>902</v>
      </c>
      <c r="E228" s="6" t="s">
        <v>2257</v>
      </c>
      <c r="F228" s="6" t="s">
        <v>2258</v>
      </c>
      <c r="G228" s="6" t="s">
        <v>4964</v>
      </c>
      <c r="H228" s="6" t="s">
        <v>5197</v>
      </c>
      <c r="I228" s="6" t="s">
        <v>1197</v>
      </c>
      <c r="J228" s="6" t="s">
        <v>2260</v>
      </c>
      <c r="K228" s="6" t="s">
        <v>2261</v>
      </c>
      <c r="L228" s="6" t="s">
        <v>2262</v>
      </c>
      <c r="M228" s="110" t="s">
        <v>2263</v>
      </c>
      <c r="N228" s="109" t="s">
        <v>2264</v>
      </c>
      <c r="O228" s="110" t="s">
        <v>85</v>
      </c>
      <c r="P228" s="109" t="s">
        <v>86</v>
      </c>
      <c r="Q228" s="110" t="s">
        <v>2265</v>
      </c>
      <c r="R228" s="109" t="s">
        <v>2266</v>
      </c>
      <c r="S228" s="6" t="s">
        <v>2267</v>
      </c>
      <c r="T228" s="6" t="s">
        <v>2268</v>
      </c>
      <c r="U228" s="6" t="s">
        <v>2269</v>
      </c>
      <c r="V228" s="6" t="s">
        <v>2270</v>
      </c>
      <c r="W228" s="110" t="s">
        <v>2271</v>
      </c>
      <c r="X228" s="109" t="s">
        <v>94</v>
      </c>
      <c r="Y228" s="110" t="s">
        <v>2272</v>
      </c>
      <c r="Z228" s="6" t="s">
        <v>2273</v>
      </c>
      <c r="AA228" s="6" t="s">
        <v>2274</v>
      </c>
      <c r="AB228" s="6" t="s">
        <v>536</v>
      </c>
      <c r="AC228" s="6" t="s">
        <v>99</v>
      </c>
      <c r="AD228" s="110" t="s">
        <v>2275</v>
      </c>
      <c r="AE228" s="109" t="s">
        <v>2276</v>
      </c>
      <c r="AF228" s="6" t="s">
        <v>5387</v>
      </c>
      <c r="AG228" s="6" t="s">
        <v>5913</v>
      </c>
      <c r="AH228" s="6" t="s">
        <v>6427</v>
      </c>
      <c r="AI228" s="6" t="s">
        <v>6428</v>
      </c>
      <c r="AJ228" s="6" t="s">
        <v>5391</v>
      </c>
      <c r="AK228" s="6" t="s">
        <v>5392</v>
      </c>
      <c r="AL228" s="6" t="s">
        <v>6429</v>
      </c>
      <c r="AM228" s="6" t="s">
        <v>6430</v>
      </c>
      <c r="AN228" s="6" t="s">
        <v>6431</v>
      </c>
      <c r="AO228" s="6" t="s">
        <v>5396</v>
      </c>
      <c r="AP228" s="6" t="s">
        <v>5397</v>
      </c>
      <c r="AQ228" s="6" t="s">
        <v>5919</v>
      </c>
      <c r="AR228" s="6" t="s">
        <v>6432</v>
      </c>
      <c r="AS228" s="6" t="s">
        <v>6433</v>
      </c>
      <c r="AT228" s="6" t="s">
        <v>5401</v>
      </c>
      <c r="AU228" s="6" t="s">
        <v>5402</v>
      </c>
      <c r="AV228" s="6" t="s">
        <v>6434</v>
      </c>
      <c r="AW228" s="6" t="s">
        <v>6435</v>
      </c>
      <c r="AX228" s="6" t="s">
        <v>6436</v>
      </c>
      <c r="AY228" s="6" t="s">
        <v>5406</v>
      </c>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row>
    <row r="229" spans="1:111" x14ac:dyDescent="0.25">
      <c r="A229" s="6" t="s">
        <v>2277</v>
      </c>
      <c r="B229" s="6">
        <v>135</v>
      </c>
      <c r="C229" s="6" t="s">
        <v>901</v>
      </c>
      <c r="D229" s="6" t="s">
        <v>902</v>
      </c>
      <c r="E229" s="6" t="s">
        <v>2257</v>
      </c>
      <c r="F229" s="6" t="s">
        <v>2258</v>
      </c>
      <c r="G229" s="6" t="s">
        <v>4965</v>
      </c>
      <c r="H229" s="6" t="s">
        <v>5198</v>
      </c>
      <c r="I229" s="6" t="s">
        <v>1197</v>
      </c>
      <c r="J229" s="6" t="s">
        <v>2279</v>
      </c>
      <c r="K229" s="6" t="s">
        <v>387</v>
      </c>
      <c r="L229" s="6" t="s">
        <v>2262</v>
      </c>
      <c r="M229" s="110" t="s">
        <v>2280</v>
      </c>
      <c r="N229" s="109" t="s">
        <v>2281</v>
      </c>
      <c r="O229" s="110" t="s">
        <v>85</v>
      </c>
      <c r="P229" s="109" t="s">
        <v>86</v>
      </c>
      <c r="Q229" s="110" t="s">
        <v>2282</v>
      </c>
      <c r="R229" s="109" t="s">
        <v>2266</v>
      </c>
      <c r="S229" s="6" t="s">
        <v>2283</v>
      </c>
      <c r="T229" s="6" t="s">
        <v>2268</v>
      </c>
      <c r="U229" s="6" t="s">
        <v>2269</v>
      </c>
      <c r="V229" s="6" t="s">
        <v>2270</v>
      </c>
      <c r="W229" s="110" t="s">
        <v>2271</v>
      </c>
      <c r="X229" s="109" t="s">
        <v>94</v>
      </c>
      <c r="Y229" s="110" t="s">
        <v>2284</v>
      </c>
      <c r="Z229" s="6" t="s">
        <v>2285</v>
      </c>
      <c r="AA229" s="6" t="s">
        <v>2274</v>
      </c>
      <c r="AB229" s="6" t="s">
        <v>536</v>
      </c>
      <c r="AC229" s="6" t="s">
        <v>99</v>
      </c>
      <c r="AD229" s="110" t="s">
        <v>2286</v>
      </c>
      <c r="AE229" s="109" t="s">
        <v>2287</v>
      </c>
      <c r="AF229" s="6" t="s">
        <v>5387</v>
      </c>
      <c r="AG229" s="6" t="s">
        <v>5913</v>
      </c>
      <c r="AH229" s="6" t="s">
        <v>6437</v>
      </c>
      <c r="AI229" s="6" t="s">
        <v>6428</v>
      </c>
      <c r="AJ229" s="6" t="s">
        <v>5391</v>
      </c>
      <c r="AK229" s="6" t="s">
        <v>5392</v>
      </c>
      <c r="AL229" s="6" t="s">
        <v>6429</v>
      </c>
      <c r="AM229" s="6" t="s">
        <v>6430</v>
      </c>
      <c r="AN229" s="6" t="s">
        <v>6431</v>
      </c>
      <c r="AO229" s="6" t="s">
        <v>5396</v>
      </c>
      <c r="AP229" s="6" t="s">
        <v>5397</v>
      </c>
      <c r="AQ229" s="6" t="s">
        <v>5919</v>
      </c>
      <c r="AR229" s="6" t="s">
        <v>6438</v>
      </c>
      <c r="AS229" s="6" t="s">
        <v>6433</v>
      </c>
      <c r="AT229" s="6" t="s">
        <v>5401</v>
      </c>
      <c r="AU229" s="6" t="s">
        <v>5402</v>
      </c>
      <c r="AV229" s="6" t="s">
        <v>6434</v>
      </c>
      <c r="AW229" s="6" t="s">
        <v>6435</v>
      </c>
      <c r="AX229" s="6" t="s">
        <v>6436</v>
      </c>
      <c r="AY229" s="6" t="s">
        <v>5406</v>
      </c>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row>
    <row r="230" spans="1:111" x14ac:dyDescent="0.25">
      <c r="A230" s="6" t="s">
        <v>2288</v>
      </c>
      <c r="B230" s="6">
        <v>136</v>
      </c>
      <c r="C230" s="6" t="s">
        <v>901</v>
      </c>
      <c r="D230" s="6" t="s">
        <v>902</v>
      </c>
      <c r="E230" s="6" t="s">
        <v>2257</v>
      </c>
      <c r="F230" s="6" t="s">
        <v>2258</v>
      </c>
      <c r="G230" s="6" t="s">
        <v>4966</v>
      </c>
      <c r="H230" s="6" t="s">
        <v>5199</v>
      </c>
      <c r="I230" s="6" t="s">
        <v>1197</v>
      </c>
      <c r="J230" s="6" t="s">
        <v>2290</v>
      </c>
      <c r="K230" s="6" t="s">
        <v>464</v>
      </c>
      <c r="L230" s="6" t="s">
        <v>2262</v>
      </c>
      <c r="M230" s="110" t="s">
        <v>2291</v>
      </c>
      <c r="N230" s="109" t="s">
        <v>2292</v>
      </c>
      <c r="O230" s="110" t="s">
        <v>85</v>
      </c>
      <c r="P230" s="109" t="s">
        <v>86</v>
      </c>
      <c r="Q230" s="110" t="s">
        <v>2293</v>
      </c>
      <c r="R230" s="109" t="s">
        <v>2266</v>
      </c>
      <c r="S230" s="6" t="s">
        <v>2294</v>
      </c>
      <c r="T230" s="6" t="s">
        <v>2268</v>
      </c>
      <c r="U230" s="6" t="s">
        <v>2269</v>
      </c>
      <c r="V230" s="6" t="s">
        <v>2270</v>
      </c>
      <c r="W230" s="110" t="s">
        <v>2271</v>
      </c>
      <c r="X230" s="109" t="s">
        <v>94</v>
      </c>
      <c r="Y230" s="110" t="s">
        <v>2295</v>
      </c>
      <c r="Z230" s="6" t="s">
        <v>2296</v>
      </c>
      <c r="AA230" s="6" t="s">
        <v>2274</v>
      </c>
      <c r="AB230" s="6" t="s">
        <v>536</v>
      </c>
      <c r="AC230" s="6" t="s">
        <v>99</v>
      </c>
      <c r="AD230" s="110" t="s">
        <v>2297</v>
      </c>
      <c r="AE230" s="109" t="s">
        <v>2298</v>
      </c>
      <c r="AF230" s="6" t="s">
        <v>5387</v>
      </c>
      <c r="AG230" s="6" t="s">
        <v>5913</v>
      </c>
      <c r="AH230" s="6" t="s">
        <v>6439</v>
      </c>
      <c r="AI230" s="6" t="s">
        <v>6428</v>
      </c>
      <c r="AJ230" s="6" t="s">
        <v>5391</v>
      </c>
      <c r="AK230" s="6" t="s">
        <v>5392</v>
      </c>
      <c r="AL230" s="6" t="s">
        <v>6429</v>
      </c>
      <c r="AM230" s="6" t="s">
        <v>6430</v>
      </c>
      <c r="AN230" s="6" t="s">
        <v>6431</v>
      </c>
      <c r="AO230" s="6" t="s">
        <v>5396</v>
      </c>
      <c r="AP230" s="6" t="s">
        <v>5397</v>
      </c>
      <c r="AQ230" s="6" t="s">
        <v>5919</v>
      </c>
      <c r="AR230" s="6" t="s">
        <v>6440</v>
      </c>
      <c r="AS230" s="6" t="s">
        <v>6433</v>
      </c>
      <c r="AT230" s="6" t="s">
        <v>5401</v>
      </c>
      <c r="AU230" s="6" t="s">
        <v>5402</v>
      </c>
      <c r="AV230" s="6" t="s">
        <v>6434</v>
      </c>
      <c r="AW230" s="6" t="s">
        <v>6435</v>
      </c>
      <c r="AX230" s="6" t="s">
        <v>6436</v>
      </c>
      <c r="AY230" s="6" t="s">
        <v>5406</v>
      </c>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row>
    <row r="231" spans="1:111" x14ac:dyDescent="0.25">
      <c r="A231" s="6" t="s">
        <v>2299</v>
      </c>
      <c r="B231" s="6">
        <v>137</v>
      </c>
      <c r="C231" s="6" t="s">
        <v>901</v>
      </c>
      <c r="D231" s="6" t="s">
        <v>902</v>
      </c>
      <c r="E231" s="6" t="s">
        <v>2257</v>
      </c>
      <c r="F231" s="6" t="s">
        <v>2258</v>
      </c>
      <c r="G231" s="6" t="s">
        <v>4967</v>
      </c>
      <c r="H231" s="6" t="s">
        <v>5200</v>
      </c>
      <c r="I231" s="6" t="s">
        <v>1197</v>
      </c>
      <c r="J231" s="6" t="s">
        <v>2301</v>
      </c>
      <c r="K231" s="6" t="s">
        <v>2302</v>
      </c>
      <c r="L231" s="6" t="s">
        <v>2262</v>
      </c>
      <c r="M231" s="110" t="s">
        <v>2303</v>
      </c>
      <c r="N231" s="109" t="s">
        <v>2304</v>
      </c>
      <c r="O231" s="110" t="s">
        <v>85</v>
      </c>
      <c r="P231" s="109" t="s">
        <v>86</v>
      </c>
      <c r="Q231" s="110" t="s">
        <v>2305</v>
      </c>
      <c r="R231" s="109" t="s">
        <v>2266</v>
      </c>
      <c r="S231" s="6" t="s">
        <v>2306</v>
      </c>
      <c r="T231" s="6" t="s">
        <v>2268</v>
      </c>
      <c r="U231" s="6" t="s">
        <v>2269</v>
      </c>
      <c r="V231" s="6" t="s">
        <v>2270</v>
      </c>
      <c r="W231" s="110" t="s">
        <v>2271</v>
      </c>
      <c r="X231" s="109" t="s">
        <v>94</v>
      </c>
      <c r="Y231" s="110" t="s">
        <v>2307</v>
      </c>
      <c r="Z231" s="6" t="s">
        <v>2308</v>
      </c>
      <c r="AA231" s="6" t="s">
        <v>2274</v>
      </c>
      <c r="AB231" s="6" t="s">
        <v>536</v>
      </c>
      <c r="AC231" s="6" t="s">
        <v>99</v>
      </c>
      <c r="AD231" s="110" t="s">
        <v>2309</v>
      </c>
      <c r="AE231" s="109" t="s">
        <v>2310</v>
      </c>
      <c r="AF231" s="6" t="s">
        <v>5387</v>
      </c>
      <c r="AG231" s="6" t="s">
        <v>5913</v>
      </c>
      <c r="AH231" s="6" t="s">
        <v>6441</v>
      </c>
      <c r="AI231" s="6" t="s">
        <v>6428</v>
      </c>
      <c r="AJ231" s="6" t="s">
        <v>5391</v>
      </c>
      <c r="AK231" s="6" t="s">
        <v>5392</v>
      </c>
      <c r="AL231" s="6" t="s">
        <v>6429</v>
      </c>
      <c r="AM231" s="6" t="s">
        <v>6430</v>
      </c>
      <c r="AN231" s="6" t="s">
        <v>6431</v>
      </c>
      <c r="AO231" s="6" t="s">
        <v>5396</v>
      </c>
      <c r="AP231" s="6" t="s">
        <v>5397</v>
      </c>
      <c r="AQ231" s="6" t="s">
        <v>5919</v>
      </c>
      <c r="AR231" s="6" t="s">
        <v>6442</v>
      </c>
      <c r="AS231" s="6" t="s">
        <v>6433</v>
      </c>
      <c r="AT231" s="6" t="s">
        <v>5401</v>
      </c>
      <c r="AU231" s="6" t="s">
        <v>5402</v>
      </c>
      <c r="AV231" s="6" t="s">
        <v>6434</v>
      </c>
      <c r="AW231" s="6" t="s">
        <v>6435</v>
      </c>
      <c r="AX231" s="6" t="s">
        <v>6436</v>
      </c>
      <c r="AY231" s="6" t="s">
        <v>5406</v>
      </c>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row>
    <row r="232" spans="1:111" x14ac:dyDescent="0.25">
      <c r="A232" s="6" t="s">
        <v>2311</v>
      </c>
      <c r="B232" s="6">
        <v>138</v>
      </c>
      <c r="C232" s="6" t="s">
        <v>901</v>
      </c>
      <c r="D232" s="6" t="s">
        <v>902</v>
      </c>
      <c r="E232" s="6" t="s">
        <v>2257</v>
      </c>
      <c r="F232" s="6" t="s">
        <v>2258</v>
      </c>
      <c r="G232" s="6" t="s">
        <v>4968</v>
      </c>
      <c r="H232" s="6" t="s">
        <v>5201</v>
      </c>
      <c r="I232" s="6" t="s">
        <v>1197</v>
      </c>
      <c r="J232" s="6" t="s">
        <v>2313</v>
      </c>
      <c r="K232" s="6" t="s">
        <v>81</v>
      </c>
      <c r="L232" s="6" t="s">
        <v>2262</v>
      </c>
      <c r="M232" s="110" t="s">
        <v>2314</v>
      </c>
      <c r="N232" s="109" t="s">
        <v>2315</v>
      </c>
      <c r="O232" s="110" t="s">
        <v>85</v>
      </c>
      <c r="P232" s="109" t="s">
        <v>86</v>
      </c>
      <c r="Q232" s="110" t="s">
        <v>2316</v>
      </c>
      <c r="R232" s="109" t="s">
        <v>2266</v>
      </c>
      <c r="S232" s="6" t="s">
        <v>2317</v>
      </c>
      <c r="T232" s="6" t="s">
        <v>2268</v>
      </c>
      <c r="U232" s="6" t="s">
        <v>2269</v>
      </c>
      <c r="V232" s="6" t="s">
        <v>2270</v>
      </c>
      <c r="W232" s="110" t="s">
        <v>2271</v>
      </c>
      <c r="X232" s="109" t="s">
        <v>94</v>
      </c>
      <c r="Y232" s="110" t="s">
        <v>2318</v>
      </c>
      <c r="Z232" s="6" t="s">
        <v>2319</v>
      </c>
      <c r="AA232" s="6" t="s">
        <v>2274</v>
      </c>
      <c r="AB232" s="6" t="s">
        <v>897</v>
      </c>
      <c r="AC232" s="6" t="s">
        <v>99</v>
      </c>
      <c r="AD232" s="110" t="s">
        <v>2320</v>
      </c>
      <c r="AE232" s="109" t="s">
        <v>2321</v>
      </c>
      <c r="AF232" s="6" t="s">
        <v>5387</v>
      </c>
      <c r="AG232" s="6" t="s">
        <v>5913</v>
      </c>
      <c r="AH232" s="6" t="s">
        <v>6443</v>
      </c>
      <c r="AI232" s="6" t="s">
        <v>6428</v>
      </c>
      <c r="AJ232" s="6" t="s">
        <v>5391</v>
      </c>
      <c r="AK232" s="6" t="s">
        <v>5392</v>
      </c>
      <c r="AL232" s="6" t="s">
        <v>6429</v>
      </c>
      <c r="AM232" s="6" t="s">
        <v>6430</v>
      </c>
      <c r="AN232" s="6" t="s">
        <v>6431</v>
      </c>
      <c r="AO232" s="6" t="s">
        <v>5396</v>
      </c>
      <c r="AP232" s="6" t="s">
        <v>5397</v>
      </c>
      <c r="AQ232" s="6" t="s">
        <v>5919</v>
      </c>
      <c r="AR232" s="6" t="s">
        <v>6444</v>
      </c>
      <c r="AS232" s="6" t="s">
        <v>6433</v>
      </c>
      <c r="AT232" s="6" t="s">
        <v>5401</v>
      </c>
      <c r="AU232" s="6" t="s">
        <v>5402</v>
      </c>
      <c r="AV232" s="6" t="s">
        <v>6434</v>
      </c>
      <c r="AW232" s="6" t="s">
        <v>6435</v>
      </c>
      <c r="AX232" s="6" t="s">
        <v>6436</v>
      </c>
      <c r="AY232" s="6" t="s">
        <v>5406</v>
      </c>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row>
    <row r="233" spans="1:111" x14ac:dyDescent="0.25">
      <c r="A233" s="6" t="s">
        <v>2322</v>
      </c>
      <c r="B233" s="6">
        <v>139</v>
      </c>
      <c r="C233" s="6" t="s">
        <v>901</v>
      </c>
      <c r="D233" s="6" t="s">
        <v>902</v>
      </c>
      <c r="E233" s="6" t="s">
        <v>2257</v>
      </c>
      <c r="F233" s="6" t="s">
        <v>2258</v>
      </c>
      <c r="G233" s="6" t="s">
        <v>4969</v>
      </c>
      <c r="H233" s="6" t="s">
        <v>5202</v>
      </c>
      <c r="I233" s="6" t="s">
        <v>1197</v>
      </c>
      <c r="J233" s="6" t="s">
        <v>2324</v>
      </c>
      <c r="K233" s="6" t="s">
        <v>2325</v>
      </c>
      <c r="L233" s="6" t="s">
        <v>2262</v>
      </c>
      <c r="M233" s="110" t="s">
        <v>2326</v>
      </c>
      <c r="N233" s="109" t="s">
        <v>2327</v>
      </c>
      <c r="O233" s="110" t="s">
        <v>85</v>
      </c>
      <c r="P233" s="109" t="s">
        <v>86</v>
      </c>
      <c r="Q233" s="110" t="s">
        <v>2328</v>
      </c>
      <c r="R233" s="109" t="s">
        <v>2266</v>
      </c>
      <c r="S233" s="6" t="s">
        <v>2329</v>
      </c>
      <c r="T233" s="6" t="s">
        <v>2268</v>
      </c>
      <c r="U233" s="6" t="s">
        <v>2269</v>
      </c>
      <c r="V233" s="6" t="s">
        <v>2270</v>
      </c>
      <c r="W233" s="110" t="s">
        <v>2271</v>
      </c>
      <c r="X233" s="109" t="s">
        <v>94</v>
      </c>
      <c r="Y233" s="110" t="s">
        <v>2330</v>
      </c>
      <c r="Z233" s="6" t="s">
        <v>2331</v>
      </c>
      <c r="AA233" s="6" t="s">
        <v>2274</v>
      </c>
      <c r="AB233" s="6" t="s">
        <v>2332</v>
      </c>
      <c r="AC233" s="6" t="s">
        <v>99</v>
      </c>
      <c r="AD233" s="110" t="s">
        <v>2333</v>
      </c>
      <c r="AE233" s="109" t="s">
        <v>2334</v>
      </c>
      <c r="AF233" s="6" t="s">
        <v>5387</v>
      </c>
      <c r="AG233" s="6" t="s">
        <v>5913</v>
      </c>
      <c r="AH233" s="6" t="s">
        <v>6445</v>
      </c>
      <c r="AI233" s="6" t="s">
        <v>6428</v>
      </c>
      <c r="AJ233" s="6" t="s">
        <v>5391</v>
      </c>
      <c r="AK233" s="6" t="s">
        <v>5392</v>
      </c>
      <c r="AL233" s="6" t="s">
        <v>6429</v>
      </c>
      <c r="AM233" s="6" t="s">
        <v>6430</v>
      </c>
      <c r="AN233" s="6" t="s">
        <v>6431</v>
      </c>
      <c r="AO233" s="6" t="s">
        <v>5396</v>
      </c>
      <c r="AP233" s="6" t="s">
        <v>5397</v>
      </c>
      <c r="AQ233" s="6" t="s">
        <v>5919</v>
      </c>
      <c r="AR233" s="6" t="s">
        <v>6446</v>
      </c>
      <c r="AS233" s="6" t="s">
        <v>6433</v>
      </c>
      <c r="AT233" s="6" t="s">
        <v>5401</v>
      </c>
      <c r="AU233" s="6" t="s">
        <v>5402</v>
      </c>
      <c r="AV233" s="6" t="s">
        <v>6434</v>
      </c>
      <c r="AW233" s="6" t="s">
        <v>6435</v>
      </c>
      <c r="AX233" s="6" t="s">
        <v>6436</v>
      </c>
      <c r="AY233" s="6" t="s">
        <v>5406</v>
      </c>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row>
    <row r="234" spans="1:111" x14ac:dyDescent="0.25">
      <c r="A234" s="6" t="s">
        <v>2335</v>
      </c>
      <c r="B234" s="6">
        <v>140</v>
      </c>
      <c r="C234" s="6" t="s">
        <v>73</v>
      </c>
      <c r="D234" s="6" t="s">
        <v>74</v>
      </c>
      <c r="E234" s="6" t="s">
        <v>146</v>
      </c>
      <c r="F234" s="6" t="s">
        <v>2336</v>
      </c>
      <c r="G234" s="6" t="s">
        <v>4970</v>
      </c>
      <c r="H234" s="6" t="s">
        <v>5203</v>
      </c>
      <c r="I234" s="6" t="s">
        <v>2338</v>
      </c>
      <c r="J234" s="6" t="s">
        <v>2339</v>
      </c>
      <c r="K234" s="6" t="s">
        <v>81</v>
      </c>
      <c r="L234" s="6" t="s">
        <v>2340</v>
      </c>
      <c r="M234" s="110" t="s">
        <v>2341</v>
      </c>
      <c r="N234" s="109" t="s">
        <v>2342</v>
      </c>
      <c r="O234" s="110" t="s">
        <v>85</v>
      </c>
      <c r="P234" s="109" t="s">
        <v>86</v>
      </c>
      <c r="Q234" s="110" t="s">
        <v>2343</v>
      </c>
      <c r="R234" s="109" t="s">
        <v>2344</v>
      </c>
      <c r="S234" s="6" t="s">
        <v>2345</v>
      </c>
      <c r="T234" s="6" t="s">
        <v>2346</v>
      </c>
      <c r="U234" s="6" t="s">
        <v>2347</v>
      </c>
      <c r="V234" s="6" t="s">
        <v>2348</v>
      </c>
      <c r="W234" s="110" t="s">
        <v>2349</v>
      </c>
      <c r="X234" s="109" t="s">
        <v>94</v>
      </c>
      <c r="Y234" s="110" t="s">
        <v>2350</v>
      </c>
      <c r="Z234" s="6" t="s">
        <v>2351</v>
      </c>
      <c r="AA234" s="6" t="s">
        <v>2352</v>
      </c>
      <c r="AB234" s="6" t="s">
        <v>98</v>
      </c>
      <c r="AC234" s="6" t="s">
        <v>99</v>
      </c>
      <c r="AD234" s="110" t="s">
        <v>2353</v>
      </c>
      <c r="AE234" s="109" t="s">
        <v>2354</v>
      </c>
      <c r="AF234" s="6" t="s">
        <v>5387</v>
      </c>
      <c r="AG234" s="6" t="s">
        <v>6447</v>
      </c>
      <c r="AH234" s="6" t="s">
        <v>6448</v>
      </c>
      <c r="AI234" s="6" t="s">
        <v>6449</v>
      </c>
      <c r="AJ234" s="6" t="s">
        <v>5391</v>
      </c>
      <c r="AK234" s="6" t="s">
        <v>5392</v>
      </c>
      <c r="AL234" s="6" t="s">
        <v>6450</v>
      </c>
      <c r="AM234" s="6" t="s">
        <v>6451</v>
      </c>
      <c r="AN234" s="6" t="s">
        <v>6452</v>
      </c>
      <c r="AO234" s="6" t="s">
        <v>5396</v>
      </c>
      <c r="AP234" s="6" t="s">
        <v>5397</v>
      </c>
      <c r="AQ234" s="6" t="s">
        <v>6453</v>
      </c>
      <c r="AR234" s="6" t="s">
        <v>6454</v>
      </c>
      <c r="AS234" s="6" t="s">
        <v>6455</v>
      </c>
      <c r="AT234" s="6" t="s">
        <v>5401</v>
      </c>
      <c r="AU234" s="6" t="s">
        <v>5402</v>
      </c>
      <c r="AV234" s="6" t="s">
        <v>6456</v>
      </c>
      <c r="AW234" s="6" t="s">
        <v>6457</v>
      </c>
      <c r="AX234" s="6" t="s">
        <v>6458</v>
      </c>
      <c r="AY234" s="6" t="s">
        <v>5406</v>
      </c>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row>
    <row r="235" spans="1:111" x14ac:dyDescent="0.25">
      <c r="A235" s="6" t="s">
        <v>2355</v>
      </c>
      <c r="B235" s="6">
        <v>141</v>
      </c>
      <c r="C235" s="6" t="s">
        <v>73</v>
      </c>
      <c r="D235" s="6" t="s">
        <v>74</v>
      </c>
      <c r="E235" s="6" t="s">
        <v>146</v>
      </c>
      <c r="F235" s="6" t="s">
        <v>2336</v>
      </c>
      <c r="G235" s="6" t="s">
        <v>4971</v>
      </c>
      <c r="H235" s="6" t="s">
        <v>5204</v>
      </c>
      <c r="I235" s="6" t="s">
        <v>2357</v>
      </c>
      <c r="J235" s="6" t="s">
        <v>2339</v>
      </c>
      <c r="K235" s="6" t="s">
        <v>81</v>
      </c>
      <c r="L235" s="6" t="s">
        <v>2340</v>
      </c>
      <c r="M235" s="110" t="s">
        <v>2358</v>
      </c>
      <c r="N235" s="109" t="s">
        <v>2359</v>
      </c>
      <c r="O235" s="110" t="s">
        <v>85</v>
      </c>
      <c r="P235" s="109" t="s">
        <v>86</v>
      </c>
      <c r="Q235" s="110" t="s">
        <v>2360</v>
      </c>
      <c r="R235" s="109" t="s">
        <v>2361</v>
      </c>
      <c r="S235" s="6" t="s">
        <v>2362</v>
      </c>
      <c r="T235" s="6" t="s">
        <v>2363</v>
      </c>
      <c r="U235" s="6" t="s">
        <v>2347</v>
      </c>
      <c r="V235" s="6" t="s">
        <v>2348</v>
      </c>
      <c r="W235" s="110" t="s">
        <v>2349</v>
      </c>
      <c r="X235" s="109" t="s">
        <v>94</v>
      </c>
      <c r="Y235" s="110" t="s">
        <v>2364</v>
      </c>
      <c r="Z235" s="6" t="s">
        <v>2365</v>
      </c>
      <c r="AA235" s="6" t="s">
        <v>2352</v>
      </c>
      <c r="AB235" s="6" t="s">
        <v>119</v>
      </c>
      <c r="AC235" s="6" t="s">
        <v>99</v>
      </c>
      <c r="AD235" s="110" t="s">
        <v>2366</v>
      </c>
      <c r="AE235" s="109" t="s">
        <v>2367</v>
      </c>
      <c r="AF235" s="6" t="s">
        <v>5387</v>
      </c>
      <c r="AG235" s="6" t="s">
        <v>6459</v>
      </c>
      <c r="AH235" s="6" t="s">
        <v>6460</v>
      </c>
      <c r="AI235" s="6" t="s">
        <v>6449</v>
      </c>
      <c r="AJ235" s="6" t="s">
        <v>5391</v>
      </c>
      <c r="AK235" s="6" t="s">
        <v>5392</v>
      </c>
      <c r="AL235" s="6" t="s">
        <v>6461</v>
      </c>
      <c r="AM235" s="6" t="s">
        <v>6451</v>
      </c>
      <c r="AN235" s="6" t="s">
        <v>6452</v>
      </c>
      <c r="AO235" s="6" t="s">
        <v>5396</v>
      </c>
      <c r="AP235" s="6" t="s">
        <v>5397</v>
      </c>
      <c r="AQ235" s="6" t="s">
        <v>6462</v>
      </c>
      <c r="AR235" s="6" t="s">
        <v>6463</v>
      </c>
      <c r="AS235" s="6" t="s">
        <v>6455</v>
      </c>
      <c r="AT235" s="6" t="s">
        <v>5401</v>
      </c>
      <c r="AU235" s="6" t="s">
        <v>5402</v>
      </c>
      <c r="AV235" s="6" t="s">
        <v>6464</v>
      </c>
      <c r="AW235" s="6" t="s">
        <v>6457</v>
      </c>
      <c r="AX235" s="6" t="s">
        <v>6458</v>
      </c>
      <c r="AY235" s="6" t="s">
        <v>5406</v>
      </c>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row>
    <row r="236" spans="1:111" x14ac:dyDescent="0.25">
      <c r="A236" s="6" t="s">
        <v>2368</v>
      </c>
      <c r="B236" s="6">
        <v>142</v>
      </c>
      <c r="C236" s="6" t="s">
        <v>73</v>
      </c>
      <c r="D236" s="6" t="s">
        <v>74</v>
      </c>
      <c r="E236" s="6" t="s">
        <v>146</v>
      </c>
      <c r="F236" s="6" t="s">
        <v>2336</v>
      </c>
      <c r="G236" s="6" t="s">
        <v>4972</v>
      </c>
      <c r="H236" s="6" t="s">
        <v>5205</v>
      </c>
      <c r="I236" s="6" t="s">
        <v>2370</v>
      </c>
      <c r="J236" s="6" t="s">
        <v>2339</v>
      </c>
      <c r="K236" s="6" t="s">
        <v>81</v>
      </c>
      <c r="L236" s="6" t="s">
        <v>2340</v>
      </c>
      <c r="M236" s="110" t="s">
        <v>2371</v>
      </c>
      <c r="N236" s="109" t="s">
        <v>2372</v>
      </c>
      <c r="O236" s="110" t="s">
        <v>85</v>
      </c>
      <c r="P236" s="109" t="s">
        <v>86</v>
      </c>
      <c r="Q236" s="110" t="s">
        <v>2373</v>
      </c>
      <c r="R236" s="109" t="s">
        <v>2374</v>
      </c>
      <c r="S236" s="6" t="s">
        <v>2375</v>
      </c>
      <c r="T236" s="6" t="s">
        <v>2376</v>
      </c>
      <c r="U236" s="6" t="s">
        <v>2347</v>
      </c>
      <c r="V236" s="6" t="s">
        <v>2348</v>
      </c>
      <c r="W236" s="110" t="s">
        <v>2349</v>
      </c>
      <c r="X236" s="109" t="s">
        <v>94</v>
      </c>
      <c r="Y236" s="110" t="s">
        <v>2377</v>
      </c>
      <c r="Z236" s="6" t="s">
        <v>2378</v>
      </c>
      <c r="AA236" s="6" t="s">
        <v>2352</v>
      </c>
      <c r="AB236" s="6" t="s">
        <v>119</v>
      </c>
      <c r="AC236" s="6" t="s">
        <v>99</v>
      </c>
      <c r="AD236" s="110" t="s">
        <v>2379</v>
      </c>
      <c r="AE236" s="109" t="s">
        <v>2380</v>
      </c>
      <c r="AF236" s="6" t="s">
        <v>5387</v>
      </c>
      <c r="AG236" s="6" t="s">
        <v>6465</v>
      </c>
      <c r="AH236" s="6" t="s">
        <v>6466</v>
      </c>
      <c r="AI236" s="6" t="s">
        <v>6449</v>
      </c>
      <c r="AJ236" s="6" t="s">
        <v>5391</v>
      </c>
      <c r="AK236" s="6" t="s">
        <v>5392</v>
      </c>
      <c r="AL236" s="6" t="s">
        <v>6467</v>
      </c>
      <c r="AM236" s="6" t="s">
        <v>6451</v>
      </c>
      <c r="AN236" s="6" t="s">
        <v>6452</v>
      </c>
      <c r="AO236" s="6" t="s">
        <v>5396</v>
      </c>
      <c r="AP236" s="6" t="s">
        <v>5397</v>
      </c>
      <c r="AQ236" s="6" t="s">
        <v>6468</v>
      </c>
      <c r="AR236" s="6" t="s">
        <v>6469</v>
      </c>
      <c r="AS236" s="6" t="s">
        <v>6455</v>
      </c>
      <c r="AT236" s="6" t="s">
        <v>5401</v>
      </c>
      <c r="AU236" s="6" t="s">
        <v>5402</v>
      </c>
      <c r="AV236" s="6" t="s">
        <v>6470</v>
      </c>
      <c r="AW236" s="6" t="s">
        <v>6457</v>
      </c>
      <c r="AX236" s="6" t="s">
        <v>6458</v>
      </c>
      <c r="AY236" s="6" t="s">
        <v>5406</v>
      </c>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row>
    <row r="237" spans="1:111" x14ac:dyDescent="0.25">
      <c r="A237" s="6" t="s">
        <v>2381</v>
      </c>
      <c r="B237" s="6">
        <v>143</v>
      </c>
      <c r="C237" s="6" t="s">
        <v>73</v>
      </c>
      <c r="D237" s="6" t="s">
        <v>74</v>
      </c>
      <c r="E237" s="6" t="s">
        <v>146</v>
      </c>
      <c r="F237" s="6" t="s">
        <v>2336</v>
      </c>
      <c r="G237" s="6" t="s">
        <v>4973</v>
      </c>
      <c r="H237" s="6" t="s">
        <v>5206</v>
      </c>
      <c r="I237" s="6" t="s">
        <v>2383</v>
      </c>
      <c r="J237" s="6" t="s">
        <v>2339</v>
      </c>
      <c r="K237" s="6" t="s">
        <v>81</v>
      </c>
      <c r="L237" s="6" t="s">
        <v>2340</v>
      </c>
      <c r="M237" s="110" t="s">
        <v>2384</v>
      </c>
      <c r="N237" s="109" t="s">
        <v>2385</v>
      </c>
      <c r="O237" s="110" t="s">
        <v>85</v>
      </c>
      <c r="P237" s="109" t="s">
        <v>86</v>
      </c>
      <c r="Q237" s="110" t="s">
        <v>2386</v>
      </c>
      <c r="R237" s="109" t="s">
        <v>2387</v>
      </c>
      <c r="S237" s="6" t="s">
        <v>2388</v>
      </c>
      <c r="T237" s="6" t="s">
        <v>2389</v>
      </c>
      <c r="U237" s="6" t="s">
        <v>2347</v>
      </c>
      <c r="V237" s="6" t="s">
        <v>2348</v>
      </c>
      <c r="W237" s="110" t="s">
        <v>2349</v>
      </c>
      <c r="X237" s="109" t="s">
        <v>94</v>
      </c>
      <c r="Y237" s="110" t="s">
        <v>2390</v>
      </c>
      <c r="Z237" s="6" t="s">
        <v>2391</v>
      </c>
      <c r="AA237" s="6" t="s">
        <v>2352</v>
      </c>
      <c r="AB237" s="6" t="s">
        <v>119</v>
      </c>
      <c r="AC237" s="6" t="s">
        <v>99</v>
      </c>
      <c r="AD237" s="110" t="s">
        <v>2392</v>
      </c>
      <c r="AE237" s="109" t="s">
        <v>2393</v>
      </c>
      <c r="AF237" s="6" t="s">
        <v>5387</v>
      </c>
      <c r="AG237" s="6" t="s">
        <v>6471</v>
      </c>
      <c r="AH237" s="6" t="s">
        <v>6472</v>
      </c>
      <c r="AI237" s="6" t="s">
        <v>6449</v>
      </c>
      <c r="AJ237" s="6" t="s">
        <v>5391</v>
      </c>
      <c r="AK237" s="6" t="s">
        <v>5392</v>
      </c>
      <c r="AL237" s="6" t="s">
        <v>6473</v>
      </c>
      <c r="AM237" s="6" t="s">
        <v>6451</v>
      </c>
      <c r="AN237" s="6" t="s">
        <v>6452</v>
      </c>
      <c r="AO237" s="6" t="s">
        <v>5396</v>
      </c>
      <c r="AP237" s="6" t="s">
        <v>5397</v>
      </c>
      <c r="AQ237" s="6" t="s">
        <v>6474</v>
      </c>
      <c r="AR237" s="6" t="s">
        <v>6475</v>
      </c>
      <c r="AS237" s="6" t="s">
        <v>6455</v>
      </c>
      <c r="AT237" s="6" t="s">
        <v>5401</v>
      </c>
      <c r="AU237" s="6" t="s">
        <v>5402</v>
      </c>
      <c r="AV237" s="6" t="s">
        <v>6476</v>
      </c>
      <c r="AW237" s="6" t="s">
        <v>6457</v>
      </c>
      <c r="AX237" s="6" t="s">
        <v>6458</v>
      </c>
      <c r="AY237" s="6" t="s">
        <v>5406</v>
      </c>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row>
    <row r="238" spans="1:111" x14ac:dyDescent="0.25">
      <c r="A238" s="6" t="s">
        <v>2394</v>
      </c>
      <c r="B238" s="6">
        <v>144</v>
      </c>
      <c r="C238" s="6" t="s">
        <v>73</v>
      </c>
      <c r="D238" s="6" t="s">
        <v>74</v>
      </c>
      <c r="E238" s="6" t="s">
        <v>146</v>
      </c>
      <c r="F238" s="6" t="s">
        <v>2336</v>
      </c>
      <c r="G238" s="6" t="s">
        <v>4974</v>
      </c>
      <c r="H238" s="6" t="s">
        <v>5207</v>
      </c>
      <c r="I238" s="6" t="s">
        <v>2396</v>
      </c>
      <c r="J238" s="6" t="s">
        <v>2339</v>
      </c>
      <c r="K238" s="6" t="s">
        <v>81</v>
      </c>
      <c r="L238" s="6" t="s">
        <v>2340</v>
      </c>
      <c r="M238" s="110" t="s">
        <v>2397</v>
      </c>
      <c r="N238" s="109" t="s">
        <v>2398</v>
      </c>
      <c r="O238" s="110" t="s">
        <v>85</v>
      </c>
      <c r="P238" s="109" t="s">
        <v>86</v>
      </c>
      <c r="Q238" s="110" t="s">
        <v>2399</v>
      </c>
      <c r="R238" s="109" t="s">
        <v>2400</v>
      </c>
      <c r="S238" s="6" t="s">
        <v>2401</v>
      </c>
      <c r="T238" s="6" t="s">
        <v>2402</v>
      </c>
      <c r="U238" s="6" t="s">
        <v>2347</v>
      </c>
      <c r="V238" s="6" t="s">
        <v>2348</v>
      </c>
      <c r="W238" s="110" t="s">
        <v>2349</v>
      </c>
      <c r="X238" s="109" t="s">
        <v>94</v>
      </c>
      <c r="Y238" s="110" t="s">
        <v>2403</v>
      </c>
      <c r="Z238" s="6" t="s">
        <v>2404</v>
      </c>
      <c r="AA238" s="6" t="s">
        <v>2352</v>
      </c>
      <c r="AB238" s="6" t="s">
        <v>119</v>
      </c>
      <c r="AC238" s="6" t="s">
        <v>99</v>
      </c>
      <c r="AD238" s="110" t="s">
        <v>2405</v>
      </c>
      <c r="AE238" s="109" t="s">
        <v>2406</v>
      </c>
      <c r="AF238" s="6" t="s">
        <v>5387</v>
      </c>
      <c r="AG238" s="6" t="s">
        <v>6477</v>
      </c>
      <c r="AH238" s="6" t="s">
        <v>6478</v>
      </c>
      <c r="AI238" s="6" t="s">
        <v>6449</v>
      </c>
      <c r="AJ238" s="6" t="s">
        <v>5391</v>
      </c>
      <c r="AK238" s="6" t="s">
        <v>5392</v>
      </c>
      <c r="AL238" s="6" t="s">
        <v>6479</v>
      </c>
      <c r="AM238" s="6" t="s">
        <v>6451</v>
      </c>
      <c r="AN238" s="6" t="s">
        <v>6452</v>
      </c>
      <c r="AO238" s="6" t="s">
        <v>5396</v>
      </c>
      <c r="AP238" s="6" t="s">
        <v>5397</v>
      </c>
      <c r="AQ238" s="6" t="s">
        <v>6480</v>
      </c>
      <c r="AR238" s="6" t="s">
        <v>6481</v>
      </c>
      <c r="AS238" s="6" t="s">
        <v>6455</v>
      </c>
      <c r="AT238" s="6" t="s">
        <v>5401</v>
      </c>
      <c r="AU238" s="6" t="s">
        <v>5402</v>
      </c>
      <c r="AV238" s="6" t="s">
        <v>6482</v>
      </c>
      <c r="AW238" s="6" t="s">
        <v>6457</v>
      </c>
      <c r="AX238" s="6" t="s">
        <v>6458</v>
      </c>
      <c r="AY238" s="6" t="s">
        <v>5406</v>
      </c>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row>
    <row r="239" spans="1:111" x14ac:dyDescent="0.25">
      <c r="A239" s="6" t="s">
        <v>2407</v>
      </c>
      <c r="B239" s="6">
        <v>145</v>
      </c>
      <c r="C239" s="6" t="s">
        <v>73</v>
      </c>
      <c r="D239" s="6" t="s">
        <v>74</v>
      </c>
      <c r="E239" s="6" t="s">
        <v>146</v>
      </c>
      <c r="F239" s="6" t="s">
        <v>2336</v>
      </c>
      <c r="G239" s="6" t="s">
        <v>4975</v>
      </c>
      <c r="H239" s="6" t="s">
        <v>5208</v>
      </c>
      <c r="I239" s="6" t="s">
        <v>2409</v>
      </c>
      <c r="J239" s="6" t="s">
        <v>2339</v>
      </c>
      <c r="K239" s="6" t="s">
        <v>81</v>
      </c>
      <c r="L239" s="6" t="s">
        <v>2340</v>
      </c>
      <c r="M239" s="110" t="s">
        <v>2410</v>
      </c>
      <c r="N239" s="109" t="s">
        <v>2411</v>
      </c>
      <c r="O239" s="110" t="s">
        <v>85</v>
      </c>
      <c r="P239" s="109" t="s">
        <v>86</v>
      </c>
      <c r="Q239" s="110" t="s">
        <v>2412</v>
      </c>
      <c r="R239" s="109" t="s">
        <v>2413</v>
      </c>
      <c r="S239" s="6" t="s">
        <v>2414</v>
      </c>
      <c r="T239" s="6" t="s">
        <v>2415</v>
      </c>
      <c r="U239" s="6" t="s">
        <v>2347</v>
      </c>
      <c r="V239" s="6" t="s">
        <v>2348</v>
      </c>
      <c r="W239" s="110" t="s">
        <v>2349</v>
      </c>
      <c r="X239" s="109" t="s">
        <v>94</v>
      </c>
      <c r="Y239" s="110" t="s">
        <v>2416</v>
      </c>
      <c r="Z239" s="6" t="s">
        <v>2417</v>
      </c>
      <c r="AA239" s="6" t="s">
        <v>2352</v>
      </c>
      <c r="AB239" s="6" t="s">
        <v>98</v>
      </c>
      <c r="AC239" s="6" t="s">
        <v>99</v>
      </c>
      <c r="AD239" s="110" t="s">
        <v>2418</v>
      </c>
      <c r="AE239" s="109" t="s">
        <v>2419</v>
      </c>
      <c r="AF239" s="6" t="s">
        <v>5387</v>
      </c>
      <c r="AG239" s="6" t="s">
        <v>6483</v>
      </c>
      <c r="AH239" s="6" t="s">
        <v>6484</v>
      </c>
      <c r="AI239" s="6" t="s">
        <v>6449</v>
      </c>
      <c r="AJ239" s="6" t="s">
        <v>5391</v>
      </c>
      <c r="AK239" s="6" t="s">
        <v>5392</v>
      </c>
      <c r="AL239" s="6" t="s">
        <v>6485</v>
      </c>
      <c r="AM239" s="6" t="s">
        <v>6451</v>
      </c>
      <c r="AN239" s="6" t="s">
        <v>6452</v>
      </c>
      <c r="AO239" s="6" t="s">
        <v>5396</v>
      </c>
      <c r="AP239" s="6" t="s">
        <v>5397</v>
      </c>
      <c r="AQ239" s="6" t="s">
        <v>6486</v>
      </c>
      <c r="AR239" s="6" t="s">
        <v>6487</v>
      </c>
      <c r="AS239" s="6" t="s">
        <v>6455</v>
      </c>
      <c r="AT239" s="6" t="s">
        <v>5401</v>
      </c>
      <c r="AU239" s="6" t="s">
        <v>5402</v>
      </c>
      <c r="AV239" s="6" t="s">
        <v>6488</v>
      </c>
      <c r="AW239" s="6" t="s">
        <v>6457</v>
      </c>
      <c r="AX239" s="6" t="s">
        <v>6458</v>
      </c>
      <c r="AY239" s="6" t="s">
        <v>5406</v>
      </c>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row>
    <row r="240" spans="1:111" x14ac:dyDescent="0.25">
      <c r="A240" s="6" t="s">
        <v>2420</v>
      </c>
      <c r="B240" s="6">
        <v>146</v>
      </c>
      <c r="C240" s="6" t="s">
        <v>901</v>
      </c>
      <c r="D240" s="6" t="s">
        <v>902</v>
      </c>
      <c r="E240" s="6" t="s">
        <v>1519</v>
      </c>
      <c r="F240" s="6" t="s">
        <v>2421</v>
      </c>
      <c r="G240" s="6" t="s">
        <v>4976</v>
      </c>
      <c r="H240" s="6" t="s">
        <v>5209</v>
      </c>
      <c r="I240" s="6" t="s">
        <v>79</v>
      </c>
      <c r="J240" s="6" t="s">
        <v>2423</v>
      </c>
      <c r="K240" s="6" t="s">
        <v>211</v>
      </c>
      <c r="L240" s="6" t="s">
        <v>2424</v>
      </c>
      <c r="M240" s="110" t="s">
        <v>2425</v>
      </c>
      <c r="N240" s="109" t="s">
        <v>2426</v>
      </c>
      <c r="O240" s="110" t="s">
        <v>85</v>
      </c>
      <c r="P240" s="109" t="s">
        <v>86</v>
      </c>
      <c r="Q240" s="110" t="s">
        <v>2427</v>
      </c>
      <c r="R240" s="109" t="s">
        <v>2428</v>
      </c>
      <c r="S240" s="6" t="s">
        <v>2429</v>
      </c>
      <c r="T240" s="6" t="s">
        <v>2430</v>
      </c>
      <c r="U240" s="6" t="s">
        <v>2431</v>
      </c>
      <c r="V240" s="6" t="s">
        <v>2432</v>
      </c>
      <c r="W240" s="110" t="s">
        <v>2433</v>
      </c>
      <c r="X240" s="109" t="s">
        <v>94</v>
      </c>
      <c r="Y240" s="110" t="s">
        <v>2434</v>
      </c>
      <c r="Z240" s="6" t="s">
        <v>2435</v>
      </c>
      <c r="AA240" s="6" t="s">
        <v>2436</v>
      </c>
      <c r="AB240" s="6" t="s">
        <v>974</v>
      </c>
      <c r="AC240" s="6" t="s">
        <v>99</v>
      </c>
      <c r="AD240" s="110" t="s">
        <v>2437</v>
      </c>
      <c r="AE240" s="109" t="s">
        <v>2438</v>
      </c>
      <c r="AF240" s="6" t="s">
        <v>5387</v>
      </c>
      <c r="AG240" s="6" t="s">
        <v>5388</v>
      </c>
      <c r="AH240" s="6" t="s">
        <v>6489</v>
      </c>
      <c r="AI240" s="6" t="s">
        <v>6490</v>
      </c>
      <c r="AJ240" s="6" t="s">
        <v>5391</v>
      </c>
      <c r="AK240" s="6" t="s">
        <v>5392</v>
      </c>
      <c r="AL240" s="6" t="s">
        <v>6491</v>
      </c>
      <c r="AM240" s="6" t="s">
        <v>6492</v>
      </c>
      <c r="AN240" s="6" t="s">
        <v>6493</v>
      </c>
      <c r="AO240" s="6" t="s">
        <v>5396</v>
      </c>
      <c r="AP240" s="6" t="s">
        <v>5397</v>
      </c>
      <c r="AQ240" s="6" t="s">
        <v>5398</v>
      </c>
      <c r="AR240" s="6" t="s">
        <v>6494</v>
      </c>
      <c r="AS240" s="6" t="s">
        <v>6495</v>
      </c>
      <c r="AT240" s="6" t="s">
        <v>5401</v>
      </c>
      <c r="AU240" s="6" t="s">
        <v>5402</v>
      </c>
      <c r="AV240" s="6" t="s">
        <v>6496</v>
      </c>
      <c r="AW240" s="6" t="s">
        <v>6497</v>
      </c>
      <c r="AX240" s="6" t="s">
        <v>6498</v>
      </c>
      <c r="AY240" s="6" t="s">
        <v>5406</v>
      </c>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row>
    <row r="241" spans="1:111" x14ac:dyDescent="0.25">
      <c r="A241" s="6" t="s">
        <v>2439</v>
      </c>
      <c r="B241" s="6">
        <v>147</v>
      </c>
      <c r="C241" s="6" t="s">
        <v>901</v>
      </c>
      <c r="D241" s="6" t="s">
        <v>902</v>
      </c>
      <c r="E241" s="6" t="s">
        <v>1519</v>
      </c>
      <c r="F241" s="6" t="s">
        <v>2421</v>
      </c>
      <c r="G241" s="6" t="s">
        <v>4977</v>
      </c>
      <c r="H241" s="6" t="s">
        <v>5210</v>
      </c>
      <c r="I241" s="6" t="s">
        <v>79</v>
      </c>
      <c r="J241" s="6" t="s">
        <v>2441</v>
      </c>
      <c r="K241" s="6" t="s">
        <v>211</v>
      </c>
      <c r="L241" s="6" t="s">
        <v>2424</v>
      </c>
      <c r="M241" s="110" t="s">
        <v>2442</v>
      </c>
      <c r="N241" s="109" t="s">
        <v>2443</v>
      </c>
      <c r="O241" s="110" t="s">
        <v>85</v>
      </c>
      <c r="P241" s="109" t="s">
        <v>86</v>
      </c>
      <c r="Q241" s="110" t="s">
        <v>2444</v>
      </c>
      <c r="R241" s="109" t="s">
        <v>2428</v>
      </c>
      <c r="S241" s="6" t="s">
        <v>2429</v>
      </c>
      <c r="T241" s="6" t="s">
        <v>2445</v>
      </c>
      <c r="U241" s="6" t="s">
        <v>2431</v>
      </c>
      <c r="V241" s="6" t="s">
        <v>2432</v>
      </c>
      <c r="W241" s="110" t="s">
        <v>2433</v>
      </c>
      <c r="X241" s="109" t="s">
        <v>94</v>
      </c>
      <c r="Y241" s="110" t="s">
        <v>2446</v>
      </c>
      <c r="Z241" s="6" t="s">
        <v>2447</v>
      </c>
      <c r="AA241" s="6" t="s">
        <v>2436</v>
      </c>
      <c r="AB241" s="6" t="s">
        <v>974</v>
      </c>
      <c r="AC241" s="6" t="s">
        <v>99</v>
      </c>
      <c r="AD241" s="110" t="s">
        <v>2448</v>
      </c>
      <c r="AE241" s="109" t="s">
        <v>2449</v>
      </c>
      <c r="AF241" s="6" t="s">
        <v>5387</v>
      </c>
      <c r="AG241" s="6" t="s">
        <v>5388</v>
      </c>
      <c r="AH241" s="6" t="s">
        <v>6489</v>
      </c>
      <c r="AI241" s="6" t="s">
        <v>6490</v>
      </c>
      <c r="AJ241" s="6" t="s">
        <v>5391</v>
      </c>
      <c r="AK241" s="6" t="s">
        <v>5392</v>
      </c>
      <c r="AL241" s="6" t="s">
        <v>6499</v>
      </c>
      <c r="AM241" s="6" t="s">
        <v>6492</v>
      </c>
      <c r="AN241" s="6" t="s">
        <v>6493</v>
      </c>
      <c r="AO241" s="6" t="s">
        <v>5396</v>
      </c>
      <c r="AP241" s="6" t="s">
        <v>5397</v>
      </c>
      <c r="AQ241" s="6" t="s">
        <v>5398</v>
      </c>
      <c r="AR241" s="6" t="s">
        <v>6494</v>
      </c>
      <c r="AS241" s="6" t="s">
        <v>6495</v>
      </c>
      <c r="AT241" s="6" t="s">
        <v>5401</v>
      </c>
      <c r="AU241" s="6" t="s">
        <v>5402</v>
      </c>
      <c r="AV241" s="6" t="s">
        <v>6500</v>
      </c>
      <c r="AW241" s="6" t="s">
        <v>6497</v>
      </c>
      <c r="AX241" s="6" t="s">
        <v>6498</v>
      </c>
      <c r="AY241" s="6" t="s">
        <v>5406</v>
      </c>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row>
    <row r="242" spans="1:111" x14ac:dyDescent="0.25">
      <c r="A242" s="6" t="s">
        <v>2450</v>
      </c>
      <c r="B242" s="6">
        <v>148</v>
      </c>
      <c r="C242" s="6" t="s">
        <v>901</v>
      </c>
      <c r="D242" s="6" t="s">
        <v>902</v>
      </c>
      <c r="E242" s="6" t="s">
        <v>1519</v>
      </c>
      <c r="F242" s="6" t="s">
        <v>2421</v>
      </c>
      <c r="G242" s="6" t="s">
        <v>4978</v>
      </c>
      <c r="H242" s="6" t="s">
        <v>5211</v>
      </c>
      <c r="I242" s="6" t="s">
        <v>79</v>
      </c>
      <c r="J242" s="6" t="s">
        <v>2452</v>
      </c>
      <c r="K242" s="6" t="s">
        <v>211</v>
      </c>
      <c r="L242" s="6" t="s">
        <v>2424</v>
      </c>
      <c r="M242" s="110" t="s">
        <v>2453</v>
      </c>
      <c r="N242" s="109" t="s">
        <v>2454</v>
      </c>
      <c r="O242" s="110" t="s">
        <v>85</v>
      </c>
      <c r="P242" s="109" t="s">
        <v>86</v>
      </c>
      <c r="Q242" s="110" t="s">
        <v>2455</v>
      </c>
      <c r="R242" s="109" t="s">
        <v>2428</v>
      </c>
      <c r="S242" s="6" t="s">
        <v>2429</v>
      </c>
      <c r="T242" s="6" t="s">
        <v>2456</v>
      </c>
      <c r="U242" s="6" t="s">
        <v>2431</v>
      </c>
      <c r="V242" s="6" t="s">
        <v>2432</v>
      </c>
      <c r="W242" s="110" t="s">
        <v>2433</v>
      </c>
      <c r="X242" s="109" t="s">
        <v>94</v>
      </c>
      <c r="Y242" s="110" t="s">
        <v>2457</v>
      </c>
      <c r="Z242" s="6" t="s">
        <v>2458</v>
      </c>
      <c r="AA242" s="6" t="s">
        <v>2436</v>
      </c>
      <c r="AB242" s="6" t="s">
        <v>974</v>
      </c>
      <c r="AC242" s="6" t="s">
        <v>99</v>
      </c>
      <c r="AD242" s="110" t="s">
        <v>2459</v>
      </c>
      <c r="AE242" s="109" t="s">
        <v>2460</v>
      </c>
      <c r="AF242" s="6" t="s">
        <v>5387</v>
      </c>
      <c r="AG242" s="6" t="s">
        <v>5388</v>
      </c>
      <c r="AH242" s="6" t="s">
        <v>6489</v>
      </c>
      <c r="AI242" s="6" t="s">
        <v>6490</v>
      </c>
      <c r="AJ242" s="6" t="s">
        <v>5391</v>
      </c>
      <c r="AK242" s="6" t="s">
        <v>5392</v>
      </c>
      <c r="AL242" s="6" t="s">
        <v>6501</v>
      </c>
      <c r="AM242" s="6" t="s">
        <v>6492</v>
      </c>
      <c r="AN242" s="6" t="s">
        <v>6493</v>
      </c>
      <c r="AO242" s="6" t="s">
        <v>5396</v>
      </c>
      <c r="AP242" s="6" t="s">
        <v>5397</v>
      </c>
      <c r="AQ242" s="6" t="s">
        <v>5398</v>
      </c>
      <c r="AR242" s="6" t="s">
        <v>6494</v>
      </c>
      <c r="AS242" s="6" t="s">
        <v>6495</v>
      </c>
      <c r="AT242" s="6" t="s">
        <v>5401</v>
      </c>
      <c r="AU242" s="6" t="s">
        <v>5402</v>
      </c>
      <c r="AV242" s="6" t="s">
        <v>6502</v>
      </c>
      <c r="AW242" s="6" t="s">
        <v>6497</v>
      </c>
      <c r="AX242" s="6" t="s">
        <v>6498</v>
      </c>
      <c r="AY242" s="6" t="s">
        <v>5406</v>
      </c>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row>
    <row r="243" spans="1:111" x14ac:dyDescent="0.25">
      <c r="A243" s="6" t="s">
        <v>2461</v>
      </c>
      <c r="B243" s="6">
        <v>149</v>
      </c>
      <c r="C243" s="6" t="s">
        <v>901</v>
      </c>
      <c r="D243" s="6" t="s">
        <v>902</v>
      </c>
      <c r="E243" s="6" t="s">
        <v>1519</v>
      </c>
      <c r="F243" s="6" t="s">
        <v>2421</v>
      </c>
      <c r="G243" s="6" t="s">
        <v>4979</v>
      </c>
      <c r="H243" s="6" t="s">
        <v>5212</v>
      </c>
      <c r="I243" s="6" t="s">
        <v>79</v>
      </c>
      <c r="J243" s="6" t="s">
        <v>2463</v>
      </c>
      <c r="K243" s="6" t="s">
        <v>211</v>
      </c>
      <c r="L243" s="6" t="s">
        <v>2424</v>
      </c>
      <c r="M243" s="110" t="s">
        <v>2464</v>
      </c>
      <c r="N243" s="109" t="s">
        <v>2465</v>
      </c>
      <c r="O243" s="110" t="s">
        <v>85</v>
      </c>
      <c r="P243" s="109" t="s">
        <v>86</v>
      </c>
      <c r="Q243" s="110" t="s">
        <v>2466</v>
      </c>
      <c r="R243" s="109" t="s">
        <v>2428</v>
      </c>
      <c r="S243" s="6" t="s">
        <v>2429</v>
      </c>
      <c r="T243" s="6" t="s">
        <v>2467</v>
      </c>
      <c r="U243" s="6" t="s">
        <v>2431</v>
      </c>
      <c r="V243" s="6" t="s">
        <v>2432</v>
      </c>
      <c r="W243" s="110" t="s">
        <v>2433</v>
      </c>
      <c r="X243" s="109" t="s">
        <v>94</v>
      </c>
      <c r="Y243" s="110" t="s">
        <v>2468</v>
      </c>
      <c r="Z243" s="6" t="s">
        <v>2469</v>
      </c>
      <c r="AA243" s="6" t="s">
        <v>2436</v>
      </c>
      <c r="AB243" s="6" t="s">
        <v>974</v>
      </c>
      <c r="AC243" s="6" t="s">
        <v>99</v>
      </c>
      <c r="AD243" s="110" t="s">
        <v>2470</v>
      </c>
      <c r="AE243" s="109" t="s">
        <v>2471</v>
      </c>
      <c r="AF243" s="6" t="s">
        <v>5387</v>
      </c>
      <c r="AG243" s="6" t="s">
        <v>5388</v>
      </c>
      <c r="AH243" s="6" t="s">
        <v>6489</v>
      </c>
      <c r="AI243" s="6" t="s">
        <v>6490</v>
      </c>
      <c r="AJ243" s="6" t="s">
        <v>5391</v>
      </c>
      <c r="AK243" s="6" t="s">
        <v>5392</v>
      </c>
      <c r="AL243" s="6" t="s">
        <v>6503</v>
      </c>
      <c r="AM243" s="6" t="s">
        <v>6492</v>
      </c>
      <c r="AN243" s="6" t="s">
        <v>6493</v>
      </c>
      <c r="AO243" s="6" t="s">
        <v>5396</v>
      </c>
      <c r="AP243" s="6" t="s">
        <v>5397</v>
      </c>
      <c r="AQ243" s="6" t="s">
        <v>5398</v>
      </c>
      <c r="AR243" s="6" t="s">
        <v>6494</v>
      </c>
      <c r="AS243" s="6" t="s">
        <v>6495</v>
      </c>
      <c r="AT243" s="6" t="s">
        <v>5401</v>
      </c>
      <c r="AU243" s="6" t="s">
        <v>5402</v>
      </c>
      <c r="AV243" s="6" t="s">
        <v>6504</v>
      </c>
      <c r="AW243" s="6" t="s">
        <v>6497</v>
      </c>
      <c r="AX243" s="6" t="s">
        <v>6498</v>
      </c>
      <c r="AY243" s="6" t="s">
        <v>5406</v>
      </c>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row>
    <row r="244" spans="1:111" x14ac:dyDescent="0.25">
      <c r="A244" s="6" t="s">
        <v>2472</v>
      </c>
      <c r="B244" s="6">
        <v>150</v>
      </c>
      <c r="C244" s="6" t="s">
        <v>901</v>
      </c>
      <c r="D244" s="6" t="s">
        <v>902</v>
      </c>
      <c r="E244" s="6" t="s">
        <v>1519</v>
      </c>
      <c r="F244" s="6" t="s">
        <v>2421</v>
      </c>
      <c r="G244" s="6" t="s">
        <v>4980</v>
      </c>
      <c r="H244" s="6" t="s">
        <v>5213</v>
      </c>
      <c r="I244" s="6" t="s">
        <v>79</v>
      </c>
      <c r="J244" s="6" t="s">
        <v>2474</v>
      </c>
      <c r="K244" s="6" t="s">
        <v>211</v>
      </c>
      <c r="L244" s="6" t="s">
        <v>2424</v>
      </c>
      <c r="M244" s="110" t="s">
        <v>2475</v>
      </c>
      <c r="N244" s="109" t="s">
        <v>2476</v>
      </c>
      <c r="O244" s="110" t="s">
        <v>85</v>
      </c>
      <c r="P244" s="109" t="s">
        <v>86</v>
      </c>
      <c r="Q244" s="110" t="s">
        <v>2477</v>
      </c>
      <c r="R244" s="109" t="s">
        <v>2428</v>
      </c>
      <c r="S244" s="6" t="s">
        <v>2429</v>
      </c>
      <c r="T244" s="6" t="s">
        <v>2478</v>
      </c>
      <c r="U244" s="6" t="s">
        <v>2431</v>
      </c>
      <c r="V244" s="6" t="s">
        <v>2432</v>
      </c>
      <c r="W244" s="110" t="s">
        <v>2433</v>
      </c>
      <c r="X244" s="109" t="s">
        <v>94</v>
      </c>
      <c r="Y244" s="110" t="s">
        <v>2479</v>
      </c>
      <c r="Z244" s="6" t="s">
        <v>2480</v>
      </c>
      <c r="AA244" s="6" t="s">
        <v>2436</v>
      </c>
      <c r="AB244" s="6" t="s">
        <v>974</v>
      </c>
      <c r="AC244" s="6" t="s">
        <v>99</v>
      </c>
      <c r="AD244" s="110" t="s">
        <v>2481</v>
      </c>
      <c r="AE244" s="109" t="s">
        <v>2482</v>
      </c>
      <c r="AF244" s="6" t="s">
        <v>5387</v>
      </c>
      <c r="AG244" s="6" t="s">
        <v>5388</v>
      </c>
      <c r="AH244" s="6" t="s">
        <v>6489</v>
      </c>
      <c r="AI244" s="6" t="s">
        <v>6490</v>
      </c>
      <c r="AJ244" s="6" t="s">
        <v>5391</v>
      </c>
      <c r="AK244" s="6" t="s">
        <v>5392</v>
      </c>
      <c r="AL244" s="6" t="s">
        <v>6505</v>
      </c>
      <c r="AM244" s="6" t="s">
        <v>6492</v>
      </c>
      <c r="AN244" s="6" t="s">
        <v>6493</v>
      </c>
      <c r="AO244" s="6" t="s">
        <v>5396</v>
      </c>
      <c r="AP244" s="6" t="s">
        <v>5397</v>
      </c>
      <c r="AQ244" s="6" t="s">
        <v>5398</v>
      </c>
      <c r="AR244" s="6" t="s">
        <v>6494</v>
      </c>
      <c r="AS244" s="6" t="s">
        <v>6495</v>
      </c>
      <c r="AT244" s="6" t="s">
        <v>5401</v>
      </c>
      <c r="AU244" s="6" t="s">
        <v>5402</v>
      </c>
      <c r="AV244" s="6" t="s">
        <v>6506</v>
      </c>
      <c r="AW244" s="6" t="s">
        <v>6497</v>
      </c>
      <c r="AX244" s="6" t="s">
        <v>6498</v>
      </c>
      <c r="AY244" s="6" t="s">
        <v>5406</v>
      </c>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row>
    <row r="245" spans="1:111" x14ac:dyDescent="0.25">
      <c r="A245" s="6" t="s">
        <v>2483</v>
      </c>
      <c r="B245" s="6">
        <v>151</v>
      </c>
      <c r="C245" s="6" t="s">
        <v>1656</v>
      </c>
      <c r="D245" s="6" t="s">
        <v>1657</v>
      </c>
      <c r="E245" s="6" t="s">
        <v>1519</v>
      </c>
      <c r="F245" s="6" t="s">
        <v>2421</v>
      </c>
      <c r="G245" s="6" t="s">
        <v>4981</v>
      </c>
      <c r="H245" s="6" t="s">
        <v>5214</v>
      </c>
      <c r="I245" s="6" t="s">
        <v>79</v>
      </c>
      <c r="J245" s="6" t="s">
        <v>2485</v>
      </c>
      <c r="K245" s="6" t="s">
        <v>211</v>
      </c>
      <c r="L245" s="6" t="s">
        <v>2424</v>
      </c>
      <c r="M245" s="110" t="s">
        <v>2486</v>
      </c>
      <c r="N245" s="109" t="s">
        <v>2487</v>
      </c>
      <c r="O245" s="110" t="s">
        <v>85</v>
      </c>
      <c r="P245" s="109" t="s">
        <v>86</v>
      </c>
      <c r="Q245" s="110" t="s">
        <v>2488</v>
      </c>
      <c r="R245" s="109" t="s">
        <v>2428</v>
      </c>
      <c r="S245" s="6" t="s">
        <v>2429</v>
      </c>
      <c r="T245" s="6" t="s">
        <v>2489</v>
      </c>
      <c r="U245" s="6" t="s">
        <v>2431</v>
      </c>
      <c r="V245" s="6" t="s">
        <v>2432</v>
      </c>
      <c r="W245" s="110" t="s">
        <v>2433</v>
      </c>
      <c r="X245" s="109" t="s">
        <v>94</v>
      </c>
      <c r="Y245" s="110" t="s">
        <v>2490</v>
      </c>
      <c r="Z245" s="6" t="s">
        <v>2491</v>
      </c>
      <c r="AA245" s="6" t="s">
        <v>2436</v>
      </c>
      <c r="AB245" s="6" t="s">
        <v>974</v>
      </c>
      <c r="AC245" s="6" t="s">
        <v>99</v>
      </c>
      <c r="AD245" s="110" t="s">
        <v>2492</v>
      </c>
      <c r="AE245" s="109" t="s">
        <v>2493</v>
      </c>
      <c r="AF245" s="6" t="s">
        <v>5387</v>
      </c>
      <c r="AG245" s="6" t="s">
        <v>5388</v>
      </c>
      <c r="AH245" s="6" t="s">
        <v>6489</v>
      </c>
      <c r="AI245" s="6" t="s">
        <v>6490</v>
      </c>
      <c r="AJ245" s="6" t="s">
        <v>5391</v>
      </c>
      <c r="AK245" s="6" t="s">
        <v>5392</v>
      </c>
      <c r="AL245" s="6" t="s">
        <v>6507</v>
      </c>
      <c r="AM245" s="6" t="s">
        <v>6492</v>
      </c>
      <c r="AN245" s="6" t="s">
        <v>6493</v>
      </c>
      <c r="AO245" s="6" t="s">
        <v>5396</v>
      </c>
      <c r="AP245" s="6" t="s">
        <v>5397</v>
      </c>
      <c r="AQ245" s="6" t="s">
        <v>5398</v>
      </c>
      <c r="AR245" s="6" t="s">
        <v>6494</v>
      </c>
      <c r="AS245" s="6" t="s">
        <v>6495</v>
      </c>
      <c r="AT245" s="6" t="s">
        <v>5401</v>
      </c>
      <c r="AU245" s="6" t="s">
        <v>5402</v>
      </c>
      <c r="AV245" s="6" t="s">
        <v>6508</v>
      </c>
      <c r="AW245" s="6" t="s">
        <v>6497</v>
      </c>
      <c r="AX245" s="6" t="s">
        <v>6498</v>
      </c>
      <c r="AY245" s="6" t="s">
        <v>5406</v>
      </c>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row>
    <row r="246" spans="1:111" x14ac:dyDescent="0.25">
      <c r="A246" s="6" t="s">
        <v>2494</v>
      </c>
      <c r="B246" s="6">
        <v>152</v>
      </c>
      <c r="C246" s="6" t="s">
        <v>1656</v>
      </c>
      <c r="D246" s="6" t="s">
        <v>1657</v>
      </c>
      <c r="E246" s="6" t="s">
        <v>1519</v>
      </c>
      <c r="F246" s="6" t="s">
        <v>2421</v>
      </c>
      <c r="G246" s="6" t="s">
        <v>4982</v>
      </c>
      <c r="H246" s="6" t="s">
        <v>5215</v>
      </c>
      <c r="I246" s="6" t="s">
        <v>79</v>
      </c>
      <c r="J246" s="6" t="s">
        <v>2496</v>
      </c>
      <c r="K246" s="6" t="s">
        <v>211</v>
      </c>
      <c r="L246" s="6" t="s">
        <v>2424</v>
      </c>
      <c r="M246" s="110" t="s">
        <v>2497</v>
      </c>
      <c r="N246" s="109" t="s">
        <v>2498</v>
      </c>
      <c r="O246" s="110" t="s">
        <v>85</v>
      </c>
      <c r="P246" s="109" t="s">
        <v>86</v>
      </c>
      <c r="Q246" s="110" t="s">
        <v>2499</v>
      </c>
      <c r="R246" s="109" t="s">
        <v>2428</v>
      </c>
      <c r="S246" s="6" t="s">
        <v>2429</v>
      </c>
      <c r="T246" s="6" t="s">
        <v>2500</v>
      </c>
      <c r="U246" s="6" t="s">
        <v>2431</v>
      </c>
      <c r="V246" s="6" t="s">
        <v>2432</v>
      </c>
      <c r="W246" s="110" t="s">
        <v>2433</v>
      </c>
      <c r="X246" s="109" t="s">
        <v>94</v>
      </c>
      <c r="Y246" s="110" t="s">
        <v>2501</v>
      </c>
      <c r="Z246" s="6" t="s">
        <v>2502</v>
      </c>
      <c r="AA246" s="6" t="s">
        <v>2436</v>
      </c>
      <c r="AB246" s="6" t="s">
        <v>974</v>
      </c>
      <c r="AC246" s="6" t="s">
        <v>99</v>
      </c>
      <c r="AD246" s="110" t="s">
        <v>2503</v>
      </c>
      <c r="AE246" s="109" t="s">
        <v>2504</v>
      </c>
      <c r="AF246" s="6" t="s">
        <v>5387</v>
      </c>
      <c r="AG246" s="6" t="s">
        <v>5388</v>
      </c>
      <c r="AH246" s="6" t="s">
        <v>6489</v>
      </c>
      <c r="AI246" s="6" t="s">
        <v>6490</v>
      </c>
      <c r="AJ246" s="6" t="s">
        <v>5391</v>
      </c>
      <c r="AK246" s="6" t="s">
        <v>5392</v>
      </c>
      <c r="AL246" s="6" t="s">
        <v>6509</v>
      </c>
      <c r="AM246" s="6" t="s">
        <v>6492</v>
      </c>
      <c r="AN246" s="6" t="s">
        <v>6493</v>
      </c>
      <c r="AO246" s="6" t="s">
        <v>5396</v>
      </c>
      <c r="AP246" s="6" t="s">
        <v>5397</v>
      </c>
      <c r="AQ246" s="6" t="s">
        <v>5398</v>
      </c>
      <c r="AR246" s="6" t="s">
        <v>6494</v>
      </c>
      <c r="AS246" s="6" t="s">
        <v>6495</v>
      </c>
      <c r="AT246" s="6" t="s">
        <v>5401</v>
      </c>
      <c r="AU246" s="6" t="s">
        <v>5402</v>
      </c>
      <c r="AV246" s="6" t="s">
        <v>6510</v>
      </c>
      <c r="AW246" s="6" t="s">
        <v>6497</v>
      </c>
      <c r="AX246" s="6" t="s">
        <v>6498</v>
      </c>
      <c r="AY246" s="6" t="s">
        <v>5406</v>
      </c>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row>
    <row r="247" spans="1:111" x14ac:dyDescent="0.25">
      <c r="A247" s="6" t="s">
        <v>2505</v>
      </c>
      <c r="B247" s="6">
        <v>153</v>
      </c>
      <c r="C247" s="6" t="s">
        <v>1656</v>
      </c>
      <c r="D247" s="6" t="s">
        <v>1657</v>
      </c>
      <c r="E247" s="6" t="s">
        <v>1519</v>
      </c>
      <c r="F247" s="6" t="s">
        <v>2421</v>
      </c>
      <c r="G247" s="6" t="s">
        <v>4983</v>
      </c>
      <c r="H247" s="6" t="s">
        <v>5216</v>
      </c>
      <c r="I247" s="6" t="s">
        <v>79</v>
      </c>
      <c r="J247" s="6" t="s">
        <v>2507</v>
      </c>
      <c r="K247" s="6" t="s">
        <v>211</v>
      </c>
      <c r="L247" s="6" t="s">
        <v>2424</v>
      </c>
      <c r="M247" s="110" t="s">
        <v>2508</v>
      </c>
      <c r="N247" s="109" t="s">
        <v>2509</v>
      </c>
      <c r="O247" s="110" t="s">
        <v>85</v>
      </c>
      <c r="P247" s="109" t="s">
        <v>86</v>
      </c>
      <c r="Q247" s="110" t="s">
        <v>2510</v>
      </c>
      <c r="R247" s="109" t="s">
        <v>2428</v>
      </c>
      <c r="S247" s="6" t="s">
        <v>2429</v>
      </c>
      <c r="T247" s="6" t="s">
        <v>2511</v>
      </c>
      <c r="U247" s="6" t="s">
        <v>2431</v>
      </c>
      <c r="V247" s="6" t="s">
        <v>2432</v>
      </c>
      <c r="W247" s="110" t="s">
        <v>2433</v>
      </c>
      <c r="X247" s="109" t="s">
        <v>94</v>
      </c>
      <c r="Y247" s="110" t="s">
        <v>2512</v>
      </c>
      <c r="Z247" s="6" t="s">
        <v>2513</v>
      </c>
      <c r="AA247" s="6" t="s">
        <v>2436</v>
      </c>
      <c r="AB247" s="6" t="s">
        <v>974</v>
      </c>
      <c r="AC247" s="6" t="s">
        <v>99</v>
      </c>
      <c r="AD247" s="110" t="s">
        <v>2514</v>
      </c>
      <c r="AE247" s="109" t="s">
        <v>2515</v>
      </c>
      <c r="AF247" s="6" t="s">
        <v>5387</v>
      </c>
      <c r="AG247" s="6" t="s">
        <v>5388</v>
      </c>
      <c r="AH247" s="6" t="s">
        <v>6489</v>
      </c>
      <c r="AI247" s="6" t="s">
        <v>6490</v>
      </c>
      <c r="AJ247" s="6" t="s">
        <v>5391</v>
      </c>
      <c r="AK247" s="6" t="s">
        <v>5392</v>
      </c>
      <c r="AL247" s="6" t="s">
        <v>6511</v>
      </c>
      <c r="AM247" s="6" t="s">
        <v>6492</v>
      </c>
      <c r="AN247" s="6" t="s">
        <v>6493</v>
      </c>
      <c r="AO247" s="6" t="s">
        <v>5396</v>
      </c>
      <c r="AP247" s="6" t="s">
        <v>5397</v>
      </c>
      <c r="AQ247" s="6" t="s">
        <v>5398</v>
      </c>
      <c r="AR247" s="6" t="s">
        <v>6494</v>
      </c>
      <c r="AS247" s="6" t="s">
        <v>6495</v>
      </c>
      <c r="AT247" s="6" t="s">
        <v>5401</v>
      </c>
      <c r="AU247" s="6" t="s">
        <v>5402</v>
      </c>
      <c r="AV247" s="6" t="s">
        <v>6512</v>
      </c>
      <c r="AW247" s="6" t="s">
        <v>6497</v>
      </c>
      <c r="AX247" s="6" t="s">
        <v>6498</v>
      </c>
      <c r="AY247" s="6" t="s">
        <v>5406</v>
      </c>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row>
    <row r="248" spans="1:111" x14ac:dyDescent="0.25">
      <c r="A248" s="6" t="s">
        <v>2516</v>
      </c>
      <c r="B248" s="6">
        <v>154</v>
      </c>
      <c r="C248" s="6" t="s">
        <v>1656</v>
      </c>
      <c r="D248" s="6" t="s">
        <v>1657</v>
      </c>
      <c r="E248" s="6" t="s">
        <v>1519</v>
      </c>
      <c r="F248" s="6" t="s">
        <v>2421</v>
      </c>
      <c r="G248" s="6" t="s">
        <v>4984</v>
      </c>
      <c r="H248" s="6" t="s">
        <v>5217</v>
      </c>
      <c r="I248" s="6" t="s">
        <v>79</v>
      </c>
      <c r="J248" s="6" t="s">
        <v>2518</v>
      </c>
      <c r="K248" s="6" t="s">
        <v>211</v>
      </c>
      <c r="L248" s="6" t="s">
        <v>2424</v>
      </c>
      <c r="M248" s="110" t="s">
        <v>2519</v>
      </c>
      <c r="N248" s="109" t="s">
        <v>2520</v>
      </c>
      <c r="O248" s="110" t="s">
        <v>85</v>
      </c>
      <c r="P248" s="109" t="s">
        <v>86</v>
      </c>
      <c r="Q248" s="110" t="s">
        <v>2521</v>
      </c>
      <c r="R248" s="109" t="s">
        <v>2428</v>
      </c>
      <c r="S248" s="6" t="s">
        <v>2429</v>
      </c>
      <c r="T248" s="6" t="s">
        <v>2522</v>
      </c>
      <c r="U248" s="6" t="s">
        <v>2431</v>
      </c>
      <c r="V248" s="6" t="s">
        <v>2432</v>
      </c>
      <c r="W248" s="110" t="s">
        <v>2433</v>
      </c>
      <c r="X248" s="109" t="s">
        <v>94</v>
      </c>
      <c r="Y248" s="110" t="s">
        <v>2523</v>
      </c>
      <c r="Z248" s="6" t="s">
        <v>2524</v>
      </c>
      <c r="AA248" s="6" t="s">
        <v>2436</v>
      </c>
      <c r="AB248" s="6" t="s">
        <v>974</v>
      </c>
      <c r="AC248" s="6" t="s">
        <v>99</v>
      </c>
      <c r="AD248" s="110" t="s">
        <v>2525</v>
      </c>
      <c r="AE248" s="109" t="s">
        <v>2526</v>
      </c>
      <c r="AF248" s="6" t="s">
        <v>5387</v>
      </c>
      <c r="AG248" s="6" t="s">
        <v>5388</v>
      </c>
      <c r="AH248" s="6" t="s">
        <v>6489</v>
      </c>
      <c r="AI248" s="6" t="s">
        <v>6490</v>
      </c>
      <c r="AJ248" s="6" t="s">
        <v>5391</v>
      </c>
      <c r="AK248" s="6" t="s">
        <v>5392</v>
      </c>
      <c r="AL248" s="6" t="s">
        <v>6513</v>
      </c>
      <c r="AM248" s="6" t="s">
        <v>6492</v>
      </c>
      <c r="AN248" s="6" t="s">
        <v>6493</v>
      </c>
      <c r="AO248" s="6" t="s">
        <v>5396</v>
      </c>
      <c r="AP248" s="6" t="s">
        <v>5397</v>
      </c>
      <c r="AQ248" s="6" t="s">
        <v>5398</v>
      </c>
      <c r="AR248" s="6" t="s">
        <v>6494</v>
      </c>
      <c r="AS248" s="6" t="s">
        <v>6495</v>
      </c>
      <c r="AT248" s="6" t="s">
        <v>5401</v>
      </c>
      <c r="AU248" s="6" t="s">
        <v>5402</v>
      </c>
      <c r="AV248" s="6" t="s">
        <v>6514</v>
      </c>
      <c r="AW248" s="6" t="s">
        <v>6497</v>
      </c>
      <c r="AX248" s="6" t="s">
        <v>6498</v>
      </c>
      <c r="AY248" s="6" t="s">
        <v>5406</v>
      </c>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row>
    <row r="249" spans="1:111" x14ac:dyDescent="0.25">
      <c r="A249" s="6" t="s">
        <v>2527</v>
      </c>
      <c r="B249" s="6">
        <v>155</v>
      </c>
      <c r="C249" s="6" t="s">
        <v>1656</v>
      </c>
      <c r="D249" s="6" t="s">
        <v>1657</v>
      </c>
      <c r="E249" s="6" t="s">
        <v>1519</v>
      </c>
      <c r="F249" s="6" t="s">
        <v>2421</v>
      </c>
      <c r="G249" s="6" t="s">
        <v>4985</v>
      </c>
      <c r="H249" s="6" t="s">
        <v>5218</v>
      </c>
      <c r="I249" s="6" t="s">
        <v>79</v>
      </c>
      <c r="J249" s="6" t="s">
        <v>2529</v>
      </c>
      <c r="K249" s="6" t="s">
        <v>211</v>
      </c>
      <c r="L249" s="6" t="s">
        <v>2424</v>
      </c>
      <c r="M249" s="110" t="s">
        <v>2530</v>
      </c>
      <c r="N249" s="109" t="s">
        <v>2531</v>
      </c>
      <c r="O249" s="110" t="s">
        <v>85</v>
      </c>
      <c r="P249" s="109" t="s">
        <v>86</v>
      </c>
      <c r="Q249" s="110" t="s">
        <v>2532</v>
      </c>
      <c r="R249" s="109" t="s">
        <v>2428</v>
      </c>
      <c r="S249" s="6" t="s">
        <v>2429</v>
      </c>
      <c r="T249" s="6" t="s">
        <v>2533</v>
      </c>
      <c r="U249" s="6" t="s">
        <v>2431</v>
      </c>
      <c r="V249" s="6" t="s">
        <v>2432</v>
      </c>
      <c r="W249" s="110" t="s">
        <v>2433</v>
      </c>
      <c r="X249" s="109" t="s">
        <v>94</v>
      </c>
      <c r="Y249" s="110" t="s">
        <v>2534</v>
      </c>
      <c r="Z249" s="6" t="s">
        <v>2535</v>
      </c>
      <c r="AA249" s="6" t="s">
        <v>2436</v>
      </c>
      <c r="AB249" s="6" t="s">
        <v>974</v>
      </c>
      <c r="AC249" s="6" t="s">
        <v>99</v>
      </c>
      <c r="AD249" s="110" t="s">
        <v>2536</v>
      </c>
      <c r="AE249" s="109" t="s">
        <v>2537</v>
      </c>
      <c r="AF249" s="6" t="s">
        <v>5387</v>
      </c>
      <c r="AG249" s="6" t="s">
        <v>5388</v>
      </c>
      <c r="AH249" s="6" t="s">
        <v>6489</v>
      </c>
      <c r="AI249" s="6" t="s">
        <v>6490</v>
      </c>
      <c r="AJ249" s="6" t="s">
        <v>5391</v>
      </c>
      <c r="AK249" s="6" t="s">
        <v>5392</v>
      </c>
      <c r="AL249" s="6" t="s">
        <v>6515</v>
      </c>
      <c r="AM249" s="6" t="s">
        <v>6492</v>
      </c>
      <c r="AN249" s="6" t="s">
        <v>6493</v>
      </c>
      <c r="AO249" s="6" t="s">
        <v>5396</v>
      </c>
      <c r="AP249" s="6" t="s">
        <v>5397</v>
      </c>
      <c r="AQ249" s="6" t="s">
        <v>5398</v>
      </c>
      <c r="AR249" s="6" t="s">
        <v>6494</v>
      </c>
      <c r="AS249" s="6" t="s">
        <v>6495</v>
      </c>
      <c r="AT249" s="6" t="s">
        <v>5401</v>
      </c>
      <c r="AU249" s="6" t="s">
        <v>5402</v>
      </c>
      <c r="AV249" s="6" t="s">
        <v>6516</v>
      </c>
      <c r="AW249" s="6" t="s">
        <v>6497</v>
      </c>
      <c r="AX249" s="6" t="s">
        <v>6498</v>
      </c>
      <c r="AY249" s="6" t="s">
        <v>5406</v>
      </c>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row>
    <row r="250" spans="1:111" x14ac:dyDescent="0.25">
      <c r="A250" s="6" t="s">
        <v>2538</v>
      </c>
      <c r="B250" s="6">
        <v>156</v>
      </c>
      <c r="C250" s="6" t="s">
        <v>1656</v>
      </c>
      <c r="D250" s="6" t="s">
        <v>1657</v>
      </c>
      <c r="E250" s="6" t="s">
        <v>2539</v>
      </c>
      <c r="F250" s="6" t="s">
        <v>2540</v>
      </c>
      <c r="G250" s="6" t="s">
        <v>4986</v>
      </c>
      <c r="H250" s="6" t="s">
        <v>5219</v>
      </c>
      <c r="I250" s="6" t="s">
        <v>79</v>
      </c>
      <c r="J250" s="6" t="s">
        <v>80</v>
      </c>
      <c r="K250" s="6" t="s">
        <v>81</v>
      </c>
      <c r="L250" s="6" t="s">
        <v>2542</v>
      </c>
      <c r="M250" s="110" t="s">
        <v>2543</v>
      </c>
      <c r="N250" s="109" t="s">
        <v>2544</v>
      </c>
      <c r="O250" s="110" t="s">
        <v>85</v>
      </c>
      <c r="P250" s="109" t="s">
        <v>86</v>
      </c>
      <c r="Q250" s="110" t="s">
        <v>2545</v>
      </c>
      <c r="R250" s="109" t="s">
        <v>2546</v>
      </c>
      <c r="S250" s="6" t="s">
        <v>2547</v>
      </c>
      <c r="T250" s="6" t="s">
        <v>2548</v>
      </c>
      <c r="U250" s="6" t="s">
        <v>2549</v>
      </c>
      <c r="V250" s="6" t="s">
        <v>2550</v>
      </c>
      <c r="W250" s="110" t="s">
        <v>2551</v>
      </c>
      <c r="X250" s="109" t="s">
        <v>94</v>
      </c>
      <c r="Y250" s="110" t="s">
        <v>2552</v>
      </c>
      <c r="Z250" s="6" t="s">
        <v>2553</v>
      </c>
      <c r="AA250" s="6" t="s">
        <v>2554</v>
      </c>
      <c r="AB250" s="6" t="s">
        <v>505</v>
      </c>
      <c r="AC250" s="6" t="s">
        <v>99</v>
      </c>
      <c r="AD250" s="110" t="s">
        <v>2555</v>
      </c>
      <c r="AE250" s="109" t="s">
        <v>2556</v>
      </c>
      <c r="AF250" s="6" t="s">
        <v>5387</v>
      </c>
      <c r="AG250" s="6" t="s">
        <v>5388</v>
      </c>
      <c r="AH250" s="6" t="s">
        <v>6517</v>
      </c>
      <c r="AI250" s="6" t="s">
        <v>6518</v>
      </c>
      <c r="AJ250" s="6" t="s">
        <v>5391</v>
      </c>
      <c r="AK250" s="6" t="s">
        <v>5392</v>
      </c>
      <c r="AL250" s="6" t="s">
        <v>6519</v>
      </c>
      <c r="AM250" s="6" t="s">
        <v>6520</v>
      </c>
      <c r="AN250" s="6" t="s">
        <v>6521</v>
      </c>
      <c r="AO250" s="6" t="s">
        <v>5396</v>
      </c>
      <c r="AP250" s="6" t="s">
        <v>5397</v>
      </c>
      <c r="AQ250" s="6" t="s">
        <v>5398</v>
      </c>
      <c r="AR250" s="6" t="s">
        <v>6522</v>
      </c>
      <c r="AS250" s="6" t="s">
        <v>6523</v>
      </c>
      <c r="AT250" s="6" t="s">
        <v>5401</v>
      </c>
      <c r="AU250" s="6" t="s">
        <v>5402</v>
      </c>
      <c r="AV250" s="6" t="s">
        <v>6524</v>
      </c>
      <c r="AW250" s="6" t="s">
        <v>6525</v>
      </c>
      <c r="AX250" s="6" t="s">
        <v>6526</v>
      </c>
      <c r="AY250" s="6" t="s">
        <v>5406</v>
      </c>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row>
    <row r="251" spans="1:111" x14ac:dyDescent="0.25">
      <c r="A251" s="6" t="s">
        <v>2557</v>
      </c>
      <c r="B251" s="6">
        <v>157</v>
      </c>
      <c r="C251" s="6" t="s">
        <v>1656</v>
      </c>
      <c r="D251" s="6" t="s">
        <v>1657</v>
      </c>
      <c r="E251" s="6" t="s">
        <v>2539</v>
      </c>
      <c r="F251" s="6" t="s">
        <v>2540</v>
      </c>
      <c r="G251" s="6" t="s">
        <v>4987</v>
      </c>
      <c r="H251" s="6" t="s">
        <v>5220</v>
      </c>
      <c r="I251" s="6" t="s">
        <v>79</v>
      </c>
      <c r="J251" s="6" t="s">
        <v>80</v>
      </c>
      <c r="K251" s="6" t="s">
        <v>81</v>
      </c>
      <c r="L251" s="6" t="s">
        <v>2542</v>
      </c>
      <c r="M251" s="110" t="s">
        <v>2559</v>
      </c>
      <c r="N251" s="109" t="s">
        <v>2560</v>
      </c>
      <c r="O251" s="110" t="s">
        <v>85</v>
      </c>
      <c r="P251" s="109" t="s">
        <v>86</v>
      </c>
      <c r="Q251" s="110" t="s">
        <v>2561</v>
      </c>
      <c r="R251" s="109" t="s">
        <v>2546</v>
      </c>
      <c r="S251" s="6" t="s">
        <v>2562</v>
      </c>
      <c r="T251" s="6" t="s">
        <v>2563</v>
      </c>
      <c r="U251" s="6" t="s">
        <v>2549</v>
      </c>
      <c r="V251" s="6" t="s">
        <v>2550</v>
      </c>
      <c r="W251" s="110" t="s">
        <v>2551</v>
      </c>
      <c r="X251" s="109" t="s">
        <v>94</v>
      </c>
      <c r="Y251" s="110" t="s">
        <v>2552</v>
      </c>
      <c r="Z251" s="6" t="s">
        <v>2564</v>
      </c>
      <c r="AA251" s="6" t="s">
        <v>2554</v>
      </c>
      <c r="AB251" s="6" t="s">
        <v>505</v>
      </c>
      <c r="AC251" s="6" t="s">
        <v>99</v>
      </c>
      <c r="AD251" s="110" t="s">
        <v>2565</v>
      </c>
      <c r="AE251" s="109" t="s">
        <v>2566</v>
      </c>
      <c r="AF251" s="6" t="s">
        <v>5387</v>
      </c>
      <c r="AG251" s="6" t="s">
        <v>5388</v>
      </c>
      <c r="AH251" s="6" t="s">
        <v>6527</v>
      </c>
      <c r="AI251" s="6" t="s">
        <v>6518</v>
      </c>
      <c r="AJ251" s="6" t="s">
        <v>5391</v>
      </c>
      <c r="AK251" s="6" t="s">
        <v>5392</v>
      </c>
      <c r="AL251" s="6" t="s">
        <v>6528</v>
      </c>
      <c r="AM251" s="6" t="s">
        <v>6520</v>
      </c>
      <c r="AN251" s="6" t="s">
        <v>6521</v>
      </c>
      <c r="AO251" s="6" t="s">
        <v>5396</v>
      </c>
      <c r="AP251" s="6" t="s">
        <v>5397</v>
      </c>
      <c r="AQ251" s="6" t="s">
        <v>5398</v>
      </c>
      <c r="AR251" s="6" t="s">
        <v>6529</v>
      </c>
      <c r="AS251" s="6" t="s">
        <v>6523</v>
      </c>
      <c r="AT251" s="6" t="s">
        <v>5401</v>
      </c>
      <c r="AU251" s="6" t="s">
        <v>5402</v>
      </c>
      <c r="AV251" s="6" t="s">
        <v>6530</v>
      </c>
      <c r="AW251" s="6" t="s">
        <v>6525</v>
      </c>
      <c r="AX251" s="6" t="s">
        <v>6526</v>
      </c>
      <c r="AY251" s="6" t="s">
        <v>5406</v>
      </c>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row>
    <row r="252" spans="1:111" x14ac:dyDescent="0.25">
      <c r="A252" s="6" t="s">
        <v>2567</v>
      </c>
      <c r="B252" s="6">
        <v>158</v>
      </c>
      <c r="C252" s="6" t="s">
        <v>1656</v>
      </c>
      <c r="D252" s="6" t="s">
        <v>1657</v>
      </c>
      <c r="E252" s="6" t="s">
        <v>2539</v>
      </c>
      <c r="F252" s="6" t="s">
        <v>2540</v>
      </c>
      <c r="G252" s="6" t="s">
        <v>4988</v>
      </c>
      <c r="H252" s="6" t="s">
        <v>5221</v>
      </c>
      <c r="I252" s="6" t="s">
        <v>79</v>
      </c>
      <c r="J252" s="6" t="s">
        <v>80</v>
      </c>
      <c r="K252" s="6" t="s">
        <v>81</v>
      </c>
      <c r="L252" s="6" t="s">
        <v>2542</v>
      </c>
      <c r="M252" s="110" t="s">
        <v>2569</v>
      </c>
      <c r="N252" s="109" t="s">
        <v>2570</v>
      </c>
      <c r="O252" s="110" t="s">
        <v>85</v>
      </c>
      <c r="P252" s="109" t="s">
        <v>86</v>
      </c>
      <c r="Q252" s="110" t="s">
        <v>2571</v>
      </c>
      <c r="R252" s="109" t="s">
        <v>2546</v>
      </c>
      <c r="S252" s="6" t="s">
        <v>2572</v>
      </c>
      <c r="T252" s="6" t="s">
        <v>2573</v>
      </c>
      <c r="U252" s="6" t="s">
        <v>2549</v>
      </c>
      <c r="V252" s="6" t="s">
        <v>2550</v>
      </c>
      <c r="W252" s="110" t="s">
        <v>2551</v>
      </c>
      <c r="X252" s="109" t="s">
        <v>94</v>
      </c>
      <c r="Y252" s="110" t="s">
        <v>2552</v>
      </c>
      <c r="Z252" s="6" t="s">
        <v>2574</v>
      </c>
      <c r="AA252" s="6" t="s">
        <v>2554</v>
      </c>
      <c r="AB252" s="6" t="s">
        <v>505</v>
      </c>
      <c r="AC252" s="6" t="s">
        <v>99</v>
      </c>
      <c r="AD252" s="110" t="s">
        <v>2575</v>
      </c>
      <c r="AE252" s="109" t="s">
        <v>2576</v>
      </c>
      <c r="AF252" s="6" t="s">
        <v>5387</v>
      </c>
      <c r="AG252" s="6" t="s">
        <v>5388</v>
      </c>
      <c r="AH252" s="6" t="s">
        <v>6531</v>
      </c>
      <c r="AI252" s="6" t="s">
        <v>6518</v>
      </c>
      <c r="AJ252" s="6" t="s">
        <v>5391</v>
      </c>
      <c r="AK252" s="6" t="s">
        <v>5392</v>
      </c>
      <c r="AL252" s="6" t="s">
        <v>6532</v>
      </c>
      <c r="AM252" s="6" t="s">
        <v>6520</v>
      </c>
      <c r="AN252" s="6" t="s">
        <v>6521</v>
      </c>
      <c r="AO252" s="6" t="s">
        <v>5396</v>
      </c>
      <c r="AP252" s="6" t="s">
        <v>5397</v>
      </c>
      <c r="AQ252" s="6" t="s">
        <v>5398</v>
      </c>
      <c r="AR252" s="6" t="s">
        <v>6533</v>
      </c>
      <c r="AS252" s="6" t="s">
        <v>6523</v>
      </c>
      <c r="AT252" s="6" t="s">
        <v>5401</v>
      </c>
      <c r="AU252" s="6" t="s">
        <v>5402</v>
      </c>
      <c r="AV252" s="6" t="s">
        <v>6534</v>
      </c>
      <c r="AW252" s="6" t="s">
        <v>6525</v>
      </c>
      <c r="AX252" s="6" t="s">
        <v>6526</v>
      </c>
      <c r="AY252" s="6" t="s">
        <v>5406</v>
      </c>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row>
    <row r="253" spans="1:111" x14ac:dyDescent="0.25">
      <c r="A253" s="6" t="s">
        <v>2577</v>
      </c>
      <c r="B253" s="6">
        <v>159</v>
      </c>
      <c r="C253" s="6" t="s">
        <v>1656</v>
      </c>
      <c r="D253" s="6" t="s">
        <v>1657</v>
      </c>
      <c r="E253" s="6" t="s">
        <v>2539</v>
      </c>
      <c r="F253" s="6" t="s">
        <v>2540</v>
      </c>
      <c r="G253" s="6" t="s">
        <v>4989</v>
      </c>
      <c r="H253" s="6" t="s">
        <v>5222</v>
      </c>
      <c r="I253" s="6" t="s">
        <v>79</v>
      </c>
      <c r="J253" s="6" t="s">
        <v>80</v>
      </c>
      <c r="K253" s="6" t="s">
        <v>81</v>
      </c>
      <c r="L253" s="6" t="s">
        <v>2542</v>
      </c>
      <c r="M253" s="110" t="s">
        <v>2579</v>
      </c>
      <c r="N253" s="109" t="s">
        <v>2580</v>
      </c>
      <c r="O253" s="110" t="s">
        <v>85</v>
      </c>
      <c r="P253" s="109" t="s">
        <v>86</v>
      </c>
      <c r="Q253" s="110" t="s">
        <v>2581</v>
      </c>
      <c r="R253" s="109" t="s">
        <v>2546</v>
      </c>
      <c r="S253" s="6" t="s">
        <v>2582</v>
      </c>
      <c r="T253" s="6" t="s">
        <v>2583</v>
      </c>
      <c r="U253" s="6" t="s">
        <v>2549</v>
      </c>
      <c r="V253" s="6" t="s">
        <v>2550</v>
      </c>
      <c r="W253" s="110" t="s">
        <v>2551</v>
      </c>
      <c r="X253" s="109" t="s">
        <v>94</v>
      </c>
      <c r="Y253" s="110" t="s">
        <v>2552</v>
      </c>
      <c r="Z253" s="6" t="s">
        <v>2584</v>
      </c>
      <c r="AA253" s="6" t="s">
        <v>2554</v>
      </c>
      <c r="AB253" s="6" t="s">
        <v>505</v>
      </c>
      <c r="AC253" s="6" t="s">
        <v>99</v>
      </c>
      <c r="AD253" s="110" t="s">
        <v>2585</v>
      </c>
      <c r="AE253" s="109" t="s">
        <v>2586</v>
      </c>
      <c r="AF253" s="6" t="s">
        <v>5387</v>
      </c>
      <c r="AG253" s="6" t="s">
        <v>5388</v>
      </c>
      <c r="AH253" s="6" t="s">
        <v>6535</v>
      </c>
      <c r="AI253" s="6" t="s">
        <v>6518</v>
      </c>
      <c r="AJ253" s="6" t="s">
        <v>5391</v>
      </c>
      <c r="AK253" s="6" t="s">
        <v>5392</v>
      </c>
      <c r="AL253" s="6" t="s">
        <v>6536</v>
      </c>
      <c r="AM253" s="6" t="s">
        <v>6520</v>
      </c>
      <c r="AN253" s="6" t="s">
        <v>6521</v>
      </c>
      <c r="AO253" s="6" t="s">
        <v>5396</v>
      </c>
      <c r="AP253" s="6" t="s">
        <v>5397</v>
      </c>
      <c r="AQ253" s="6" t="s">
        <v>5398</v>
      </c>
      <c r="AR253" s="6" t="s">
        <v>6537</v>
      </c>
      <c r="AS253" s="6" t="s">
        <v>6523</v>
      </c>
      <c r="AT253" s="6" t="s">
        <v>5401</v>
      </c>
      <c r="AU253" s="6" t="s">
        <v>5402</v>
      </c>
      <c r="AV253" s="6" t="s">
        <v>6538</v>
      </c>
      <c r="AW253" s="6" t="s">
        <v>6525</v>
      </c>
      <c r="AX253" s="6" t="s">
        <v>6526</v>
      </c>
      <c r="AY253" s="6" t="s">
        <v>5406</v>
      </c>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row>
    <row r="254" spans="1:111" x14ac:dyDescent="0.25">
      <c r="A254" s="6" t="s">
        <v>2587</v>
      </c>
      <c r="B254" s="6">
        <v>160</v>
      </c>
      <c r="C254" s="6" t="s">
        <v>1656</v>
      </c>
      <c r="D254" s="6" t="s">
        <v>1657</v>
      </c>
      <c r="E254" s="6" t="s">
        <v>2539</v>
      </c>
      <c r="F254" s="6" t="s">
        <v>2540</v>
      </c>
      <c r="G254" s="6" t="s">
        <v>4990</v>
      </c>
      <c r="H254" s="6" t="s">
        <v>5223</v>
      </c>
      <c r="I254" s="6" t="s">
        <v>79</v>
      </c>
      <c r="J254" s="6" t="s">
        <v>80</v>
      </c>
      <c r="K254" s="6" t="s">
        <v>81</v>
      </c>
      <c r="L254" s="6" t="s">
        <v>2542</v>
      </c>
      <c r="M254" s="110" t="s">
        <v>2589</v>
      </c>
      <c r="N254" s="109" t="s">
        <v>2590</v>
      </c>
      <c r="O254" s="110" t="s">
        <v>85</v>
      </c>
      <c r="P254" s="109" t="s">
        <v>86</v>
      </c>
      <c r="Q254" s="110" t="s">
        <v>2591</v>
      </c>
      <c r="R254" s="109" t="s">
        <v>2546</v>
      </c>
      <c r="S254" s="6" t="s">
        <v>2592</v>
      </c>
      <c r="T254" s="6" t="s">
        <v>2593</v>
      </c>
      <c r="U254" s="6" t="s">
        <v>2549</v>
      </c>
      <c r="V254" s="6" t="s">
        <v>2550</v>
      </c>
      <c r="W254" s="110" t="s">
        <v>2551</v>
      </c>
      <c r="X254" s="109" t="s">
        <v>94</v>
      </c>
      <c r="Y254" s="110" t="s">
        <v>2552</v>
      </c>
      <c r="Z254" s="6" t="s">
        <v>2594</v>
      </c>
      <c r="AA254" s="6" t="s">
        <v>2554</v>
      </c>
      <c r="AB254" s="6" t="s">
        <v>505</v>
      </c>
      <c r="AC254" s="6" t="s">
        <v>99</v>
      </c>
      <c r="AD254" s="110" t="s">
        <v>2595</v>
      </c>
      <c r="AE254" s="109" t="s">
        <v>2596</v>
      </c>
      <c r="AF254" s="6" t="s">
        <v>5387</v>
      </c>
      <c r="AG254" s="6" t="s">
        <v>5388</v>
      </c>
      <c r="AH254" s="6" t="s">
        <v>6539</v>
      </c>
      <c r="AI254" s="6" t="s">
        <v>6518</v>
      </c>
      <c r="AJ254" s="6" t="s">
        <v>5391</v>
      </c>
      <c r="AK254" s="6" t="s">
        <v>5392</v>
      </c>
      <c r="AL254" s="6" t="s">
        <v>6540</v>
      </c>
      <c r="AM254" s="6" t="s">
        <v>6520</v>
      </c>
      <c r="AN254" s="6" t="s">
        <v>6521</v>
      </c>
      <c r="AO254" s="6" t="s">
        <v>5396</v>
      </c>
      <c r="AP254" s="6" t="s">
        <v>5397</v>
      </c>
      <c r="AQ254" s="6" t="s">
        <v>5398</v>
      </c>
      <c r="AR254" s="6" t="s">
        <v>6541</v>
      </c>
      <c r="AS254" s="6" t="s">
        <v>6523</v>
      </c>
      <c r="AT254" s="6" t="s">
        <v>5401</v>
      </c>
      <c r="AU254" s="6" t="s">
        <v>5402</v>
      </c>
      <c r="AV254" s="6" t="s">
        <v>6542</v>
      </c>
      <c r="AW254" s="6" t="s">
        <v>6525</v>
      </c>
      <c r="AX254" s="6" t="s">
        <v>6526</v>
      </c>
      <c r="AY254" s="6" t="s">
        <v>5406</v>
      </c>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row>
    <row r="255" spans="1:111" x14ac:dyDescent="0.25">
      <c r="A255" s="6" t="s">
        <v>2597</v>
      </c>
      <c r="B255" s="6">
        <v>161</v>
      </c>
      <c r="C255" s="6" t="s">
        <v>1656</v>
      </c>
      <c r="D255" s="6" t="s">
        <v>1657</v>
      </c>
      <c r="E255" s="6" t="s">
        <v>2539</v>
      </c>
      <c r="F255" s="6" t="s">
        <v>2540</v>
      </c>
      <c r="G255" s="6" t="s">
        <v>4991</v>
      </c>
      <c r="H255" s="6" t="s">
        <v>5224</v>
      </c>
      <c r="I255" s="6" t="s">
        <v>79</v>
      </c>
      <c r="J255" s="6" t="s">
        <v>80</v>
      </c>
      <c r="K255" s="6" t="s">
        <v>81</v>
      </c>
      <c r="L255" s="6" t="s">
        <v>2542</v>
      </c>
      <c r="M255" s="110" t="s">
        <v>2599</v>
      </c>
      <c r="N255" s="109" t="s">
        <v>2600</v>
      </c>
      <c r="O255" s="110" t="s">
        <v>85</v>
      </c>
      <c r="P255" s="109" t="s">
        <v>86</v>
      </c>
      <c r="Q255" s="110" t="s">
        <v>2601</v>
      </c>
      <c r="R255" s="109" t="s">
        <v>2546</v>
      </c>
      <c r="S255" s="6" t="s">
        <v>2602</v>
      </c>
      <c r="T255" s="6" t="s">
        <v>2603</v>
      </c>
      <c r="U255" s="6" t="s">
        <v>2549</v>
      </c>
      <c r="V255" s="6" t="s">
        <v>2550</v>
      </c>
      <c r="W255" s="110" t="s">
        <v>2551</v>
      </c>
      <c r="X255" s="109" t="s">
        <v>94</v>
      </c>
      <c r="Y255" s="110" t="s">
        <v>2552</v>
      </c>
      <c r="Z255" s="6" t="s">
        <v>2604</v>
      </c>
      <c r="AA255" s="6" t="s">
        <v>2554</v>
      </c>
      <c r="AB255" s="6" t="s">
        <v>505</v>
      </c>
      <c r="AC255" s="6" t="s">
        <v>99</v>
      </c>
      <c r="AD255" s="110" t="s">
        <v>2605</v>
      </c>
      <c r="AE255" s="109" t="s">
        <v>2606</v>
      </c>
      <c r="AF255" s="6" t="s">
        <v>5387</v>
      </c>
      <c r="AG255" s="6" t="s">
        <v>5388</v>
      </c>
      <c r="AH255" s="6" t="s">
        <v>6543</v>
      </c>
      <c r="AI255" s="6" t="s">
        <v>6518</v>
      </c>
      <c r="AJ255" s="6" t="s">
        <v>5391</v>
      </c>
      <c r="AK255" s="6" t="s">
        <v>5392</v>
      </c>
      <c r="AL255" s="6" t="s">
        <v>6544</v>
      </c>
      <c r="AM255" s="6" t="s">
        <v>6520</v>
      </c>
      <c r="AN255" s="6" t="s">
        <v>6521</v>
      </c>
      <c r="AO255" s="6" t="s">
        <v>5396</v>
      </c>
      <c r="AP255" s="6" t="s">
        <v>5397</v>
      </c>
      <c r="AQ255" s="6" t="s">
        <v>5398</v>
      </c>
      <c r="AR255" s="6" t="s">
        <v>6545</v>
      </c>
      <c r="AS255" s="6" t="s">
        <v>6523</v>
      </c>
      <c r="AT255" s="6" t="s">
        <v>5401</v>
      </c>
      <c r="AU255" s="6" t="s">
        <v>5402</v>
      </c>
      <c r="AV255" s="6" t="s">
        <v>6546</v>
      </c>
      <c r="AW255" s="6" t="s">
        <v>6525</v>
      </c>
      <c r="AX255" s="6" t="s">
        <v>6526</v>
      </c>
      <c r="AY255" s="6" t="s">
        <v>5406</v>
      </c>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row>
    <row r="256" spans="1:111" x14ac:dyDescent="0.25">
      <c r="A256" s="6" t="s">
        <v>2607</v>
      </c>
      <c r="B256" s="6">
        <v>162</v>
      </c>
      <c r="C256" s="6" t="s">
        <v>1656</v>
      </c>
      <c r="D256" s="6" t="s">
        <v>1657</v>
      </c>
      <c r="E256" s="6" t="s">
        <v>2539</v>
      </c>
      <c r="F256" s="6" t="s">
        <v>2540</v>
      </c>
      <c r="G256" s="6" t="s">
        <v>4992</v>
      </c>
      <c r="H256" s="6" t="s">
        <v>5225</v>
      </c>
      <c r="I256" s="6" t="s">
        <v>79</v>
      </c>
      <c r="J256" s="6" t="s">
        <v>80</v>
      </c>
      <c r="K256" s="6" t="s">
        <v>81</v>
      </c>
      <c r="L256" s="6" t="s">
        <v>2542</v>
      </c>
      <c r="M256" s="110" t="s">
        <v>2609</v>
      </c>
      <c r="N256" s="109" t="s">
        <v>2610</v>
      </c>
      <c r="O256" s="110" t="s">
        <v>85</v>
      </c>
      <c r="P256" s="109" t="s">
        <v>86</v>
      </c>
      <c r="Q256" s="110" t="s">
        <v>2611</v>
      </c>
      <c r="R256" s="109" t="s">
        <v>2546</v>
      </c>
      <c r="S256" s="6" t="s">
        <v>2612</v>
      </c>
      <c r="T256" s="6" t="s">
        <v>2613</v>
      </c>
      <c r="U256" s="6" t="s">
        <v>2549</v>
      </c>
      <c r="V256" s="6" t="s">
        <v>2550</v>
      </c>
      <c r="W256" s="110" t="s">
        <v>2551</v>
      </c>
      <c r="X256" s="109" t="s">
        <v>94</v>
      </c>
      <c r="Y256" s="110" t="s">
        <v>2552</v>
      </c>
      <c r="Z256" s="6" t="s">
        <v>2614</v>
      </c>
      <c r="AA256" s="6" t="s">
        <v>2554</v>
      </c>
      <c r="AB256" s="6" t="s">
        <v>505</v>
      </c>
      <c r="AC256" s="6" t="s">
        <v>99</v>
      </c>
      <c r="AD256" s="110" t="s">
        <v>2615</v>
      </c>
      <c r="AE256" s="109" t="s">
        <v>2616</v>
      </c>
      <c r="AF256" s="6" t="s">
        <v>5387</v>
      </c>
      <c r="AG256" s="6" t="s">
        <v>5388</v>
      </c>
      <c r="AH256" s="6" t="s">
        <v>6547</v>
      </c>
      <c r="AI256" s="6" t="s">
        <v>6518</v>
      </c>
      <c r="AJ256" s="6" t="s">
        <v>5391</v>
      </c>
      <c r="AK256" s="6" t="s">
        <v>5392</v>
      </c>
      <c r="AL256" s="6" t="s">
        <v>6548</v>
      </c>
      <c r="AM256" s="6" t="s">
        <v>6520</v>
      </c>
      <c r="AN256" s="6" t="s">
        <v>6521</v>
      </c>
      <c r="AO256" s="6" t="s">
        <v>5396</v>
      </c>
      <c r="AP256" s="6" t="s">
        <v>5397</v>
      </c>
      <c r="AQ256" s="6" t="s">
        <v>5398</v>
      </c>
      <c r="AR256" s="6" t="s">
        <v>6549</v>
      </c>
      <c r="AS256" s="6" t="s">
        <v>6523</v>
      </c>
      <c r="AT256" s="6" t="s">
        <v>5401</v>
      </c>
      <c r="AU256" s="6" t="s">
        <v>5402</v>
      </c>
      <c r="AV256" s="6" t="s">
        <v>6550</v>
      </c>
      <c r="AW256" s="6" t="s">
        <v>6525</v>
      </c>
      <c r="AX256" s="6" t="s">
        <v>6526</v>
      </c>
      <c r="AY256" s="6" t="s">
        <v>5406</v>
      </c>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row>
    <row r="257" spans="1:111" x14ac:dyDescent="0.25">
      <c r="A257" s="6" t="s">
        <v>2617</v>
      </c>
      <c r="B257" s="6">
        <v>163</v>
      </c>
      <c r="C257" s="6" t="s">
        <v>1656</v>
      </c>
      <c r="D257" s="6" t="s">
        <v>1657</v>
      </c>
      <c r="E257" s="6" t="s">
        <v>2539</v>
      </c>
      <c r="F257" s="6" t="s">
        <v>2540</v>
      </c>
      <c r="G257" s="6" t="s">
        <v>4993</v>
      </c>
      <c r="H257" s="6" t="s">
        <v>5226</v>
      </c>
      <c r="I257" s="6" t="s">
        <v>79</v>
      </c>
      <c r="J257" s="6" t="s">
        <v>80</v>
      </c>
      <c r="K257" s="6" t="s">
        <v>81</v>
      </c>
      <c r="L257" s="6" t="s">
        <v>2542</v>
      </c>
      <c r="M257" s="110" t="s">
        <v>2619</v>
      </c>
      <c r="N257" s="109" t="s">
        <v>2620</v>
      </c>
      <c r="O257" s="110" t="s">
        <v>85</v>
      </c>
      <c r="P257" s="109" t="s">
        <v>86</v>
      </c>
      <c r="Q257" s="110" t="s">
        <v>2621</v>
      </c>
      <c r="R257" s="109" t="s">
        <v>2546</v>
      </c>
      <c r="S257" s="6" t="s">
        <v>2622</v>
      </c>
      <c r="T257" s="6" t="s">
        <v>2623</v>
      </c>
      <c r="U257" s="6" t="s">
        <v>2549</v>
      </c>
      <c r="V257" s="6" t="s">
        <v>2550</v>
      </c>
      <c r="W257" s="110" t="s">
        <v>2551</v>
      </c>
      <c r="X257" s="109" t="s">
        <v>94</v>
      </c>
      <c r="Y257" s="110" t="s">
        <v>2552</v>
      </c>
      <c r="Z257" s="6" t="s">
        <v>2624</v>
      </c>
      <c r="AA257" s="6" t="s">
        <v>2554</v>
      </c>
      <c r="AB257" s="6" t="s">
        <v>505</v>
      </c>
      <c r="AC257" s="6" t="s">
        <v>99</v>
      </c>
      <c r="AD257" s="110" t="s">
        <v>2625</v>
      </c>
      <c r="AE257" s="109" t="s">
        <v>2626</v>
      </c>
      <c r="AF257" s="6" t="s">
        <v>5387</v>
      </c>
      <c r="AG257" s="6" t="s">
        <v>5388</v>
      </c>
      <c r="AH257" s="6" t="s">
        <v>6551</v>
      </c>
      <c r="AI257" s="6" t="s">
        <v>6518</v>
      </c>
      <c r="AJ257" s="6" t="s">
        <v>5391</v>
      </c>
      <c r="AK257" s="6" t="s">
        <v>5392</v>
      </c>
      <c r="AL257" s="6" t="s">
        <v>6552</v>
      </c>
      <c r="AM257" s="6" t="s">
        <v>6520</v>
      </c>
      <c r="AN257" s="6" t="s">
        <v>6521</v>
      </c>
      <c r="AO257" s="6" t="s">
        <v>5396</v>
      </c>
      <c r="AP257" s="6" t="s">
        <v>5397</v>
      </c>
      <c r="AQ257" s="6" t="s">
        <v>5398</v>
      </c>
      <c r="AR257" s="6" t="s">
        <v>6553</v>
      </c>
      <c r="AS257" s="6" t="s">
        <v>6523</v>
      </c>
      <c r="AT257" s="6" t="s">
        <v>5401</v>
      </c>
      <c r="AU257" s="6" t="s">
        <v>5402</v>
      </c>
      <c r="AV257" s="6" t="s">
        <v>6554</v>
      </c>
      <c r="AW257" s="6" t="s">
        <v>6525</v>
      </c>
      <c r="AX257" s="6" t="s">
        <v>6526</v>
      </c>
      <c r="AY257" s="6" t="s">
        <v>5406</v>
      </c>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row>
    <row r="258" spans="1:111" x14ac:dyDescent="0.25">
      <c r="A258" s="6" t="s">
        <v>2627</v>
      </c>
      <c r="B258" s="6">
        <v>164</v>
      </c>
      <c r="C258" s="6" t="s">
        <v>1656</v>
      </c>
      <c r="D258" s="6" t="s">
        <v>1657</v>
      </c>
      <c r="E258" s="6" t="s">
        <v>2539</v>
      </c>
      <c r="F258" s="6" t="s">
        <v>2540</v>
      </c>
      <c r="G258" s="6" t="s">
        <v>4994</v>
      </c>
      <c r="H258" s="6" t="s">
        <v>5227</v>
      </c>
      <c r="I258" s="6" t="s">
        <v>79</v>
      </c>
      <c r="J258" s="6" t="s">
        <v>80</v>
      </c>
      <c r="K258" s="6" t="s">
        <v>81</v>
      </c>
      <c r="L258" s="6" t="s">
        <v>2542</v>
      </c>
      <c r="M258" s="110" t="s">
        <v>2629</v>
      </c>
      <c r="N258" s="109" t="s">
        <v>2630</v>
      </c>
      <c r="O258" s="110" t="s">
        <v>85</v>
      </c>
      <c r="P258" s="109" t="s">
        <v>86</v>
      </c>
      <c r="Q258" s="110" t="s">
        <v>2631</v>
      </c>
      <c r="R258" s="109" t="s">
        <v>2546</v>
      </c>
      <c r="S258" s="6" t="s">
        <v>2632</v>
      </c>
      <c r="T258" s="6" t="s">
        <v>2633</v>
      </c>
      <c r="U258" s="6" t="s">
        <v>2549</v>
      </c>
      <c r="V258" s="6" t="s">
        <v>2550</v>
      </c>
      <c r="W258" s="110" t="s">
        <v>2551</v>
      </c>
      <c r="X258" s="109" t="s">
        <v>94</v>
      </c>
      <c r="Y258" s="110" t="s">
        <v>2552</v>
      </c>
      <c r="Z258" s="6" t="s">
        <v>2634</v>
      </c>
      <c r="AA258" s="6" t="s">
        <v>2554</v>
      </c>
      <c r="AB258" s="6" t="s">
        <v>505</v>
      </c>
      <c r="AC258" s="6" t="s">
        <v>99</v>
      </c>
      <c r="AD258" s="110" t="s">
        <v>2635</v>
      </c>
      <c r="AE258" s="109" t="s">
        <v>2636</v>
      </c>
      <c r="AF258" s="6" t="s">
        <v>5387</v>
      </c>
      <c r="AG258" s="6" t="s">
        <v>5388</v>
      </c>
      <c r="AH258" s="6" t="s">
        <v>6555</v>
      </c>
      <c r="AI258" s="6" t="s">
        <v>6518</v>
      </c>
      <c r="AJ258" s="6" t="s">
        <v>5391</v>
      </c>
      <c r="AK258" s="6" t="s">
        <v>5392</v>
      </c>
      <c r="AL258" s="6" t="s">
        <v>6556</v>
      </c>
      <c r="AM258" s="6" t="s">
        <v>6520</v>
      </c>
      <c r="AN258" s="6" t="s">
        <v>6521</v>
      </c>
      <c r="AO258" s="6" t="s">
        <v>5396</v>
      </c>
      <c r="AP258" s="6" t="s">
        <v>5397</v>
      </c>
      <c r="AQ258" s="6" t="s">
        <v>5398</v>
      </c>
      <c r="AR258" s="6" t="s">
        <v>6557</v>
      </c>
      <c r="AS258" s="6" t="s">
        <v>6523</v>
      </c>
      <c r="AT258" s="6" t="s">
        <v>5401</v>
      </c>
      <c r="AU258" s="6" t="s">
        <v>5402</v>
      </c>
      <c r="AV258" s="6" t="s">
        <v>6558</v>
      </c>
      <c r="AW258" s="6" t="s">
        <v>6525</v>
      </c>
      <c r="AX258" s="6" t="s">
        <v>6526</v>
      </c>
      <c r="AY258" s="6" t="s">
        <v>5406</v>
      </c>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row>
    <row r="259" spans="1:111" x14ac:dyDescent="0.25">
      <c r="A259" s="6" t="s">
        <v>2637</v>
      </c>
      <c r="B259" s="6">
        <v>165</v>
      </c>
      <c r="C259" s="6" t="s">
        <v>1656</v>
      </c>
      <c r="D259" s="6" t="s">
        <v>1657</v>
      </c>
      <c r="E259" s="6" t="s">
        <v>2539</v>
      </c>
      <c r="F259" s="6" t="s">
        <v>2540</v>
      </c>
      <c r="G259" s="6" t="s">
        <v>4995</v>
      </c>
      <c r="H259" s="6" t="s">
        <v>5228</v>
      </c>
      <c r="I259" s="6" t="s">
        <v>79</v>
      </c>
      <c r="J259" s="6" t="s">
        <v>80</v>
      </c>
      <c r="K259" s="6" t="s">
        <v>81</v>
      </c>
      <c r="L259" s="6" t="s">
        <v>2542</v>
      </c>
      <c r="M259" s="110" t="s">
        <v>2639</v>
      </c>
      <c r="N259" s="109" t="s">
        <v>2640</v>
      </c>
      <c r="O259" s="110" t="s">
        <v>85</v>
      </c>
      <c r="P259" s="109" t="s">
        <v>86</v>
      </c>
      <c r="Q259" s="110" t="s">
        <v>2641</v>
      </c>
      <c r="R259" s="109" t="s">
        <v>2546</v>
      </c>
      <c r="S259" s="6" t="s">
        <v>2642</v>
      </c>
      <c r="T259" s="6" t="s">
        <v>2643</v>
      </c>
      <c r="U259" s="6" t="s">
        <v>2549</v>
      </c>
      <c r="V259" s="6" t="s">
        <v>2550</v>
      </c>
      <c r="W259" s="110" t="s">
        <v>2551</v>
      </c>
      <c r="X259" s="109" t="s">
        <v>94</v>
      </c>
      <c r="Y259" s="110" t="s">
        <v>2552</v>
      </c>
      <c r="Z259" s="6" t="s">
        <v>2644</v>
      </c>
      <c r="AA259" s="6" t="s">
        <v>2554</v>
      </c>
      <c r="AB259" s="6" t="s">
        <v>505</v>
      </c>
      <c r="AC259" s="6" t="s">
        <v>99</v>
      </c>
      <c r="AD259" s="110" t="s">
        <v>2645</v>
      </c>
      <c r="AE259" s="109" t="s">
        <v>2646</v>
      </c>
      <c r="AF259" s="6" t="s">
        <v>5387</v>
      </c>
      <c r="AG259" s="6" t="s">
        <v>5388</v>
      </c>
      <c r="AH259" s="6" t="s">
        <v>6559</v>
      </c>
      <c r="AI259" s="6" t="s">
        <v>6518</v>
      </c>
      <c r="AJ259" s="6" t="s">
        <v>5391</v>
      </c>
      <c r="AK259" s="6" t="s">
        <v>5392</v>
      </c>
      <c r="AL259" s="6" t="s">
        <v>6560</v>
      </c>
      <c r="AM259" s="6" t="s">
        <v>6520</v>
      </c>
      <c r="AN259" s="6" t="s">
        <v>6521</v>
      </c>
      <c r="AO259" s="6" t="s">
        <v>5396</v>
      </c>
      <c r="AP259" s="6" t="s">
        <v>5397</v>
      </c>
      <c r="AQ259" s="6" t="s">
        <v>5398</v>
      </c>
      <c r="AR259" s="6" t="s">
        <v>6561</v>
      </c>
      <c r="AS259" s="6" t="s">
        <v>6523</v>
      </c>
      <c r="AT259" s="6" t="s">
        <v>5401</v>
      </c>
      <c r="AU259" s="6" t="s">
        <v>5402</v>
      </c>
      <c r="AV259" s="6" t="s">
        <v>6562</v>
      </c>
      <c r="AW259" s="6" t="s">
        <v>6525</v>
      </c>
      <c r="AX259" s="6" t="s">
        <v>6526</v>
      </c>
      <c r="AY259" s="6" t="s">
        <v>5406</v>
      </c>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row>
    <row r="260" spans="1:111" x14ac:dyDescent="0.25">
      <c r="A260" s="6" t="s">
        <v>2647</v>
      </c>
      <c r="B260" s="6">
        <v>166</v>
      </c>
      <c r="C260" s="6" t="s">
        <v>1656</v>
      </c>
      <c r="D260" s="6" t="s">
        <v>1657</v>
      </c>
      <c r="E260" s="6" t="s">
        <v>2257</v>
      </c>
      <c r="F260" s="6" t="s">
        <v>2648</v>
      </c>
      <c r="G260" s="6" t="s">
        <v>4996</v>
      </c>
      <c r="H260" s="6" t="s">
        <v>5229</v>
      </c>
      <c r="I260" s="6" t="s">
        <v>1197</v>
      </c>
      <c r="J260" s="6" t="s">
        <v>2650</v>
      </c>
      <c r="K260" s="6" t="s">
        <v>961</v>
      </c>
      <c r="L260" s="6" t="s">
        <v>2651</v>
      </c>
      <c r="M260" s="110" t="s">
        <v>2652</v>
      </c>
      <c r="N260" s="109" t="s">
        <v>2653</v>
      </c>
      <c r="O260" s="110" t="s">
        <v>85</v>
      </c>
      <c r="P260" s="109" t="s">
        <v>86</v>
      </c>
      <c r="Q260" s="110" t="s">
        <v>2654</v>
      </c>
      <c r="R260" s="109" t="s">
        <v>2655</v>
      </c>
      <c r="S260" s="6" t="s">
        <v>2656</v>
      </c>
      <c r="T260" s="6" t="s">
        <v>2651</v>
      </c>
      <c r="U260" s="6" t="s">
        <v>2657</v>
      </c>
      <c r="V260" s="6" t="s">
        <v>2658</v>
      </c>
      <c r="W260" s="110" t="s">
        <v>2659</v>
      </c>
      <c r="X260" s="109" t="s">
        <v>94</v>
      </c>
      <c r="Y260" s="110" t="s">
        <v>2660</v>
      </c>
      <c r="Z260" s="6" t="s">
        <v>2661</v>
      </c>
      <c r="AA260" s="6" t="s">
        <v>2662</v>
      </c>
      <c r="AB260" s="6" t="s">
        <v>536</v>
      </c>
      <c r="AC260" s="6" t="s">
        <v>99</v>
      </c>
      <c r="AD260" s="110" t="s">
        <v>2663</v>
      </c>
      <c r="AE260" s="109" t="s">
        <v>2664</v>
      </c>
      <c r="AF260" s="6" t="s">
        <v>5387</v>
      </c>
      <c r="AG260" s="6" t="s">
        <v>5913</v>
      </c>
      <c r="AH260" s="6" t="s">
        <v>6563</v>
      </c>
      <c r="AI260" s="6" t="s">
        <v>6564</v>
      </c>
      <c r="AJ260" s="6" t="s">
        <v>5391</v>
      </c>
      <c r="AK260" s="6" t="s">
        <v>5392</v>
      </c>
      <c r="AL260" s="6" t="s">
        <v>6565</v>
      </c>
      <c r="AM260" s="6" t="s">
        <v>6566</v>
      </c>
      <c r="AN260" s="6" t="s">
        <v>6567</v>
      </c>
      <c r="AO260" s="6" t="s">
        <v>5396</v>
      </c>
      <c r="AP260" s="6" t="s">
        <v>5397</v>
      </c>
      <c r="AQ260" s="6" t="s">
        <v>5919</v>
      </c>
      <c r="AR260" s="6" t="s">
        <v>6568</v>
      </c>
      <c r="AS260" s="6" t="s">
        <v>6569</v>
      </c>
      <c r="AT260" s="6" t="s">
        <v>5401</v>
      </c>
      <c r="AU260" s="6" t="s">
        <v>5402</v>
      </c>
      <c r="AV260" s="6" t="s">
        <v>6570</v>
      </c>
      <c r="AW260" s="6" t="s">
        <v>6571</v>
      </c>
      <c r="AX260" s="6" t="s">
        <v>6572</v>
      </c>
      <c r="AY260" s="6" t="s">
        <v>5406</v>
      </c>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row>
    <row r="261" spans="1:111" x14ac:dyDescent="0.25">
      <c r="A261" s="6" t="s">
        <v>2665</v>
      </c>
      <c r="B261" s="6">
        <v>167</v>
      </c>
      <c r="C261" s="6" t="s">
        <v>1656</v>
      </c>
      <c r="D261" s="6" t="s">
        <v>1657</v>
      </c>
      <c r="E261" s="6" t="s">
        <v>2257</v>
      </c>
      <c r="F261" s="6" t="s">
        <v>2648</v>
      </c>
      <c r="G261" s="6" t="s">
        <v>4997</v>
      </c>
      <c r="H261" s="6" t="s">
        <v>5230</v>
      </c>
      <c r="I261" s="6" t="s">
        <v>1197</v>
      </c>
      <c r="J261" s="6" t="s">
        <v>2667</v>
      </c>
      <c r="K261" s="6" t="s">
        <v>961</v>
      </c>
      <c r="L261" s="6" t="s">
        <v>2668</v>
      </c>
      <c r="M261" s="110" t="s">
        <v>2669</v>
      </c>
      <c r="N261" s="109" t="s">
        <v>2653</v>
      </c>
      <c r="O261" s="110" t="s">
        <v>85</v>
      </c>
      <c r="P261" s="109" t="s">
        <v>86</v>
      </c>
      <c r="Q261" s="110" t="s">
        <v>2670</v>
      </c>
      <c r="R261" s="109" t="s">
        <v>2655</v>
      </c>
      <c r="S261" s="6" t="s">
        <v>2671</v>
      </c>
      <c r="T261" s="6" t="s">
        <v>2668</v>
      </c>
      <c r="U261" s="6" t="s">
        <v>2657</v>
      </c>
      <c r="V261" s="6" t="s">
        <v>2658</v>
      </c>
      <c r="W261" s="110" t="s">
        <v>2659</v>
      </c>
      <c r="X261" s="109" t="s">
        <v>94</v>
      </c>
      <c r="Y261" s="110" t="s">
        <v>2672</v>
      </c>
      <c r="Z261" s="6" t="s">
        <v>2673</v>
      </c>
      <c r="AA261" s="6" t="s">
        <v>2662</v>
      </c>
      <c r="AB261" s="6" t="s">
        <v>536</v>
      </c>
      <c r="AC261" s="6" t="s">
        <v>99</v>
      </c>
      <c r="AD261" s="110" t="s">
        <v>2674</v>
      </c>
      <c r="AE261" s="109" t="s">
        <v>2675</v>
      </c>
      <c r="AF261" s="6" t="s">
        <v>5387</v>
      </c>
      <c r="AG261" s="6" t="s">
        <v>5913</v>
      </c>
      <c r="AH261" s="6" t="s">
        <v>6573</v>
      </c>
      <c r="AI261" s="6" t="s">
        <v>6564</v>
      </c>
      <c r="AJ261" s="6" t="s">
        <v>5391</v>
      </c>
      <c r="AK261" s="6" t="s">
        <v>5392</v>
      </c>
      <c r="AL261" s="6" t="s">
        <v>6574</v>
      </c>
      <c r="AM261" s="6" t="s">
        <v>6566</v>
      </c>
      <c r="AN261" s="6" t="s">
        <v>6575</v>
      </c>
      <c r="AO261" s="6" t="s">
        <v>5396</v>
      </c>
      <c r="AP261" s="6" t="s">
        <v>5397</v>
      </c>
      <c r="AQ261" s="6" t="s">
        <v>5919</v>
      </c>
      <c r="AR261" s="6" t="s">
        <v>6576</v>
      </c>
      <c r="AS261" s="6" t="s">
        <v>6569</v>
      </c>
      <c r="AT261" s="6" t="s">
        <v>5401</v>
      </c>
      <c r="AU261" s="6" t="s">
        <v>5402</v>
      </c>
      <c r="AV261" s="6" t="s">
        <v>6577</v>
      </c>
      <c r="AW261" s="6" t="s">
        <v>6571</v>
      </c>
      <c r="AX261" s="6" t="s">
        <v>6578</v>
      </c>
      <c r="AY261" s="6" t="s">
        <v>5406</v>
      </c>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row>
    <row r="262" spans="1:111" x14ac:dyDescent="0.25">
      <c r="A262" s="6" t="s">
        <v>2676</v>
      </c>
      <c r="B262" s="6">
        <v>168</v>
      </c>
      <c r="C262" s="6" t="s">
        <v>1656</v>
      </c>
      <c r="D262" s="6" t="s">
        <v>1657</v>
      </c>
      <c r="E262" s="6" t="s">
        <v>2257</v>
      </c>
      <c r="F262" s="6" t="s">
        <v>2648</v>
      </c>
      <c r="G262" s="6" t="s">
        <v>4998</v>
      </c>
      <c r="H262" s="6" t="s">
        <v>5231</v>
      </c>
      <c r="I262" s="6" t="s">
        <v>1197</v>
      </c>
      <c r="J262" s="6" t="s">
        <v>2678</v>
      </c>
      <c r="K262" s="6" t="s">
        <v>961</v>
      </c>
      <c r="L262" s="6" t="s">
        <v>2679</v>
      </c>
      <c r="M262" s="110" t="s">
        <v>2680</v>
      </c>
      <c r="N262" s="109" t="s">
        <v>2653</v>
      </c>
      <c r="O262" s="110" t="s">
        <v>85</v>
      </c>
      <c r="P262" s="109" t="s">
        <v>86</v>
      </c>
      <c r="Q262" s="110" t="s">
        <v>2681</v>
      </c>
      <c r="R262" s="109" t="s">
        <v>2655</v>
      </c>
      <c r="S262" s="6" t="s">
        <v>2682</v>
      </c>
      <c r="T262" s="6" t="s">
        <v>2679</v>
      </c>
      <c r="U262" s="6" t="s">
        <v>2657</v>
      </c>
      <c r="V262" s="6" t="s">
        <v>2658</v>
      </c>
      <c r="W262" s="110" t="s">
        <v>2659</v>
      </c>
      <c r="X262" s="109" t="s">
        <v>94</v>
      </c>
      <c r="Y262" s="110" t="s">
        <v>2683</v>
      </c>
      <c r="Z262" s="6" t="s">
        <v>2684</v>
      </c>
      <c r="AA262" s="6" t="s">
        <v>2662</v>
      </c>
      <c r="AB262" s="6" t="s">
        <v>536</v>
      </c>
      <c r="AC262" s="6" t="s">
        <v>99</v>
      </c>
      <c r="AD262" s="110" t="s">
        <v>2685</v>
      </c>
      <c r="AE262" s="109" t="s">
        <v>2686</v>
      </c>
      <c r="AF262" s="6" t="s">
        <v>5387</v>
      </c>
      <c r="AG262" s="6" t="s">
        <v>5913</v>
      </c>
      <c r="AH262" s="6" t="s">
        <v>6579</v>
      </c>
      <c r="AI262" s="6" t="s">
        <v>6564</v>
      </c>
      <c r="AJ262" s="6" t="s">
        <v>5391</v>
      </c>
      <c r="AK262" s="6" t="s">
        <v>5392</v>
      </c>
      <c r="AL262" s="6" t="s">
        <v>6580</v>
      </c>
      <c r="AM262" s="6" t="s">
        <v>6566</v>
      </c>
      <c r="AN262" s="6" t="s">
        <v>6581</v>
      </c>
      <c r="AO262" s="6" t="s">
        <v>5396</v>
      </c>
      <c r="AP262" s="6" t="s">
        <v>5397</v>
      </c>
      <c r="AQ262" s="6" t="s">
        <v>5919</v>
      </c>
      <c r="AR262" s="6" t="s">
        <v>6582</v>
      </c>
      <c r="AS262" s="6" t="s">
        <v>6569</v>
      </c>
      <c r="AT262" s="6" t="s">
        <v>5401</v>
      </c>
      <c r="AU262" s="6" t="s">
        <v>5402</v>
      </c>
      <c r="AV262" s="6" t="s">
        <v>6583</v>
      </c>
      <c r="AW262" s="6" t="s">
        <v>6571</v>
      </c>
      <c r="AX262" s="6" t="s">
        <v>6584</v>
      </c>
      <c r="AY262" s="6" t="s">
        <v>5406</v>
      </c>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row>
    <row r="263" spans="1:111" x14ac:dyDescent="0.25">
      <c r="A263" s="6" t="s">
        <v>2687</v>
      </c>
      <c r="B263" s="6">
        <v>169</v>
      </c>
      <c r="C263" s="6" t="s">
        <v>1656</v>
      </c>
      <c r="D263" s="6" t="s">
        <v>1657</v>
      </c>
      <c r="E263" s="6" t="s">
        <v>2257</v>
      </c>
      <c r="F263" s="6" t="s">
        <v>2648</v>
      </c>
      <c r="G263" s="6" t="s">
        <v>4999</v>
      </c>
      <c r="H263" s="6" t="s">
        <v>5232</v>
      </c>
      <c r="I263" s="6" t="s">
        <v>1197</v>
      </c>
      <c r="J263" s="6" t="s">
        <v>2689</v>
      </c>
      <c r="K263" s="6" t="s">
        <v>961</v>
      </c>
      <c r="L263" s="6" t="s">
        <v>2690</v>
      </c>
      <c r="M263" s="110" t="s">
        <v>2691</v>
      </c>
      <c r="N263" s="109" t="s">
        <v>2653</v>
      </c>
      <c r="O263" s="110" t="s">
        <v>85</v>
      </c>
      <c r="P263" s="109" t="s">
        <v>86</v>
      </c>
      <c r="Q263" s="110" t="s">
        <v>2692</v>
      </c>
      <c r="R263" s="109" t="s">
        <v>2655</v>
      </c>
      <c r="S263" s="6" t="s">
        <v>2693</v>
      </c>
      <c r="T263" s="6" t="s">
        <v>2690</v>
      </c>
      <c r="U263" s="6" t="s">
        <v>2657</v>
      </c>
      <c r="V263" s="6" t="s">
        <v>2658</v>
      </c>
      <c r="W263" s="110" t="s">
        <v>2659</v>
      </c>
      <c r="X263" s="109" t="s">
        <v>94</v>
      </c>
      <c r="Y263" s="110" t="s">
        <v>2694</v>
      </c>
      <c r="Z263" s="6" t="s">
        <v>2695</v>
      </c>
      <c r="AA263" s="6" t="s">
        <v>2662</v>
      </c>
      <c r="AB263" s="6" t="s">
        <v>536</v>
      </c>
      <c r="AC263" s="6" t="s">
        <v>99</v>
      </c>
      <c r="AD263" s="110" t="s">
        <v>2696</v>
      </c>
      <c r="AE263" s="109" t="s">
        <v>2697</v>
      </c>
      <c r="AF263" s="6" t="s">
        <v>5387</v>
      </c>
      <c r="AG263" s="6" t="s">
        <v>5913</v>
      </c>
      <c r="AH263" s="6" t="s">
        <v>6585</v>
      </c>
      <c r="AI263" s="6" t="s">
        <v>6564</v>
      </c>
      <c r="AJ263" s="6" t="s">
        <v>5391</v>
      </c>
      <c r="AK263" s="6" t="s">
        <v>5392</v>
      </c>
      <c r="AL263" s="6" t="s">
        <v>6586</v>
      </c>
      <c r="AM263" s="6" t="s">
        <v>6566</v>
      </c>
      <c r="AN263" s="6" t="s">
        <v>6587</v>
      </c>
      <c r="AO263" s="6" t="s">
        <v>5396</v>
      </c>
      <c r="AP263" s="6" t="s">
        <v>5397</v>
      </c>
      <c r="AQ263" s="6" t="s">
        <v>5919</v>
      </c>
      <c r="AR263" s="6" t="s">
        <v>6588</v>
      </c>
      <c r="AS263" s="6" t="s">
        <v>6569</v>
      </c>
      <c r="AT263" s="6" t="s">
        <v>5401</v>
      </c>
      <c r="AU263" s="6" t="s">
        <v>5402</v>
      </c>
      <c r="AV263" s="6" t="s">
        <v>6589</v>
      </c>
      <c r="AW263" s="6" t="s">
        <v>6571</v>
      </c>
      <c r="AX263" s="6" t="s">
        <v>6590</v>
      </c>
      <c r="AY263" s="6" t="s">
        <v>5406</v>
      </c>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row>
    <row r="264" spans="1:111" x14ac:dyDescent="0.25">
      <c r="A264" s="6" t="s">
        <v>2698</v>
      </c>
      <c r="B264" s="6">
        <v>170</v>
      </c>
      <c r="C264" s="6" t="s">
        <v>1656</v>
      </c>
      <c r="D264" s="6" t="s">
        <v>1657</v>
      </c>
      <c r="E264" s="6" t="s">
        <v>2257</v>
      </c>
      <c r="F264" s="6" t="s">
        <v>2648</v>
      </c>
      <c r="G264" s="6" t="s">
        <v>5000</v>
      </c>
      <c r="H264" s="6" t="s">
        <v>5233</v>
      </c>
      <c r="I264" s="6" t="s">
        <v>1197</v>
      </c>
      <c r="J264" s="6" t="s">
        <v>2700</v>
      </c>
      <c r="K264" s="6" t="s">
        <v>961</v>
      </c>
      <c r="L264" s="6" t="s">
        <v>2701</v>
      </c>
      <c r="M264" s="110" t="s">
        <v>2702</v>
      </c>
      <c r="N264" s="109" t="s">
        <v>2653</v>
      </c>
      <c r="O264" s="110" t="s">
        <v>85</v>
      </c>
      <c r="P264" s="109" t="s">
        <v>86</v>
      </c>
      <c r="Q264" s="110" t="s">
        <v>2703</v>
      </c>
      <c r="R264" s="109" t="s">
        <v>2655</v>
      </c>
      <c r="S264" s="6" t="s">
        <v>2704</v>
      </c>
      <c r="T264" s="6" t="s">
        <v>2701</v>
      </c>
      <c r="U264" s="6" t="s">
        <v>2657</v>
      </c>
      <c r="V264" s="6" t="s">
        <v>2658</v>
      </c>
      <c r="W264" s="110" t="s">
        <v>2659</v>
      </c>
      <c r="X264" s="109" t="s">
        <v>94</v>
      </c>
      <c r="Y264" s="110" t="s">
        <v>2705</v>
      </c>
      <c r="Z264" s="6" t="s">
        <v>2706</v>
      </c>
      <c r="AA264" s="6" t="s">
        <v>2662</v>
      </c>
      <c r="AB264" s="6" t="s">
        <v>536</v>
      </c>
      <c r="AC264" s="6" t="s">
        <v>99</v>
      </c>
      <c r="AD264" s="110" t="s">
        <v>2707</v>
      </c>
      <c r="AE264" s="109" t="s">
        <v>2708</v>
      </c>
      <c r="AF264" s="6" t="s">
        <v>5387</v>
      </c>
      <c r="AG264" s="6" t="s">
        <v>5913</v>
      </c>
      <c r="AH264" s="6" t="s">
        <v>6591</v>
      </c>
      <c r="AI264" s="6" t="s">
        <v>6564</v>
      </c>
      <c r="AJ264" s="6" t="s">
        <v>5391</v>
      </c>
      <c r="AK264" s="6" t="s">
        <v>5392</v>
      </c>
      <c r="AL264" s="6" t="s">
        <v>6592</v>
      </c>
      <c r="AM264" s="6" t="s">
        <v>6566</v>
      </c>
      <c r="AN264" s="6" t="s">
        <v>6593</v>
      </c>
      <c r="AO264" s="6" t="s">
        <v>5396</v>
      </c>
      <c r="AP264" s="6" t="s">
        <v>5397</v>
      </c>
      <c r="AQ264" s="6" t="s">
        <v>5919</v>
      </c>
      <c r="AR264" s="6" t="s">
        <v>6594</v>
      </c>
      <c r="AS264" s="6" t="s">
        <v>6569</v>
      </c>
      <c r="AT264" s="6" t="s">
        <v>5401</v>
      </c>
      <c r="AU264" s="6" t="s">
        <v>5402</v>
      </c>
      <c r="AV264" s="6" t="s">
        <v>6595</v>
      </c>
      <c r="AW264" s="6" t="s">
        <v>6571</v>
      </c>
      <c r="AX264" s="6" t="s">
        <v>6596</v>
      </c>
      <c r="AY264" s="6" t="s">
        <v>5406</v>
      </c>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row>
    <row r="265" spans="1:111" x14ac:dyDescent="0.25">
      <c r="A265" s="6" t="s">
        <v>2709</v>
      </c>
      <c r="B265" s="6">
        <v>171</v>
      </c>
      <c r="C265" s="6" t="s">
        <v>1656</v>
      </c>
      <c r="D265" s="6" t="s">
        <v>1657</v>
      </c>
      <c r="E265" s="6" t="s">
        <v>2257</v>
      </c>
      <c r="F265" s="6" t="s">
        <v>2648</v>
      </c>
      <c r="G265" s="6" t="s">
        <v>5001</v>
      </c>
      <c r="H265" s="6" t="s">
        <v>5234</v>
      </c>
      <c r="I265" s="6" t="s">
        <v>1197</v>
      </c>
      <c r="J265" s="6" t="s">
        <v>2711</v>
      </c>
      <c r="K265" s="6" t="s">
        <v>961</v>
      </c>
      <c r="L265" s="6" t="s">
        <v>2712</v>
      </c>
      <c r="M265" s="110" t="s">
        <v>2713</v>
      </c>
      <c r="N265" s="109" t="s">
        <v>2653</v>
      </c>
      <c r="O265" s="110" t="s">
        <v>85</v>
      </c>
      <c r="P265" s="109" t="s">
        <v>86</v>
      </c>
      <c r="Q265" s="110" t="s">
        <v>2714</v>
      </c>
      <c r="R265" s="109" t="s">
        <v>2655</v>
      </c>
      <c r="S265" s="6" t="s">
        <v>2715</v>
      </c>
      <c r="T265" s="6" t="s">
        <v>2712</v>
      </c>
      <c r="U265" s="6" t="s">
        <v>2657</v>
      </c>
      <c r="V265" s="6" t="s">
        <v>2658</v>
      </c>
      <c r="W265" s="110" t="s">
        <v>2659</v>
      </c>
      <c r="X265" s="109" t="s">
        <v>94</v>
      </c>
      <c r="Y265" s="110" t="s">
        <v>2716</v>
      </c>
      <c r="Z265" s="6" t="s">
        <v>2717</v>
      </c>
      <c r="AA265" s="6" t="s">
        <v>2662</v>
      </c>
      <c r="AB265" s="6" t="s">
        <v>536</v>
      </c>
      <c r="AC265" s="6" t="s">
        <v>99</v>
      </c>
      <c r="AD265" s="110" t="s">
        <v>2718</v>
      </c>
      <c r="AE265" s="109" t="s">
        <v>2719</v>
      </c>
      <c r="AF265" s="6" t="s">
        <v>5387</v>
      </c>
      <c r="AG265" s="6" t="s">
        <v>5913</v>
      </c>
      <c r="AH265" s="6" t="s">
        <v>6597</v>
      </c>
      <c r="AI265" s="6" t="s">
        <v>6564</v>
      </c>
      <c r="AJ265" s="6" t="s">
        <v>5391</v>
      </c>
      <c r="AK265" s="6" t="s">
        <v>5392</v>
      </c>
      <c r="AL265" s="6" t="s">
        <v>6598</v>
      </c>
      <c r="AM265" s="6" t="s">
        <v>6566</v>
      </c>
      <c r="AN265" s="6" t="s">
        <v>6599</v>
      </c>
      <c r="AO265" s="6" t="s">
        <v>5396</v>
      </c>
      <c r="AP265" s="6" t="s">
        <v>5397</v>
      </c>
      <c r="AQ265" s="6" t="s">
        <v>5919</v>
      </c>
      <c r="AR265" s="6" t="s">
        <v>6600</v>
      </c>
      <c r="AS265" s="6" t="s">
        <v>6569</v>
      </c>
      <c r="AT265" s="6" t="s">
        <v>5401</v>
      </c>
      <c r="AU265" s="6" t="s">
        <v>5402</v>
      </c>
      <c r="AV265" s="6" t="s">
        <v>6601</v>
      </c>
      <c r="AW265" s="6" t="s">
        <v>6571</v>
      </c>
      <c r="AX265" s="6" t="s">
        <v>6602</v>
      </c>
      <c r="AY265" s="6" t="s">
        <v>5406</v>
      </c>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row>
    <row r="266" spans="1:111" x14ac:dyDescent="0.25">
      <c r="A266" s="6" t="s">
        <v>2720</v>
      </c>
      <c r="B266" s="6">
        <v>172</v>
      </c>
      <c r="C266" s="6" t="s">
        <v>1656</v>
      </c>
      <c r="D266" s="6" t="s">
        <v>1657</v>
      </c>
      <c r="E266" s="6" t="s">
        <v>2257</v>
      </c>
      <c r="F266" s="6" t="s">
        <v>2648</v>
      </c>
      <c r="G266" s="6" t="s">
        <v>5002</v>
      </c>
      <c r="H266" s="6" t="s">
        <v>5235</v>
      </c>
      <c r="I266" s="6" t="s">
        <v>1197</v>
      </c>
      <c r="J266" s="6" t="s">
        <v>2722</v>
      </c>
      <c r="K266" s="6" t="s">
        <v>961</v>
      </c>
      <c r="L266" s="6" t="s">
        <v>2723</v>
      </c>
      <c r="M266" s="110" t="s">
        <v>2724</v>
      </c>
      <c r="N266" s="109" t="s">
        <v>2653</v>
      </c>
      <c r="O266" s="110" t="s">
        <v>85</v>
      </c>
      <c r="P266" s="109" t="s">
        <v>86</v>
      </c>
      <c r="Q266" s="110" t="s">
        <v>2725</v>
      </c>
      <c r="R266" s="109" t="s">
        <v>2655</v>
      </c>
      <c r="S266" s="6" t="s">
        <v>2726</v>
      </c>
      <c r="T266" s="6" t="s">
        <v>2723</v>
      </c>
      <c r="U266" s="6" t="s">
        <v>2657</v>
      </c>
      <c r="V266" s="6" t="s">
        <v>2658</v>
      </c>
      <c r="W266" s="110" t="s">
        <v>2659</v>
      </c>
      <c r="X266" s="109" t="s">
        <v>94</v>
      </c>
      <c r="Y266" s="110" t="s">
        <v>2727</v>
      </c>
      <c r="Z266" s="6" t="s">
        <v>2728</v>
      </c>
      <c r="AA266" s="6" t="s">
        <v>2662</v>
      </c>
      <c r="AB266" s="6" t="s">
        <v>536</v>
      </c>
      <c r="AC266" s="6" t="s">
        <v>99</v>
      </c>
      <c r="AD266" s="110" t="s">
        <v>2729</v>
      </c>
      <c r="AE266" s="109" t="s">
        <v>2730</v>
      </c>
      <c r="AF266" s="6" t="s">
        <v>5387</v>
      </c>
      <c r="AG266" s="6" t="s">
        <v>5913</v>
      </c>
      <c r="AH266" s="6" t="s">
        <v>6603</v>
      </c>
      <c r="AI266" s="6" t="s">
        <v>6564</v>
      </c>
      <c r="AJ266" s="6" t="s">
        <v>5391</v>
      </c>
      <c r="AK266" s="6" t="s">
        <v>5392</v>
      </c>
      <c r="AL266" s="6" t="s">
        <v>6604</v>
      </c>
      <c r="AM266" s="6" t="s">
        <v>6566</v>
      </c>
      <c r="AN266" s="6" t="s">
        <v>6605</v>
      </c>
      <c r="AO266" s="6" t="s">
        <v>5396</v>
      </c>
      <c r="AP266" s="6" t="s">
        <v>5397</v>
      </c>
      <c r="AQ266" s="6" t="s">
        <v>5919</v>
      </c>
      <c r="AR266" s="6" t="s">
        <v>6606</v>
      </c>
      <c r="AS266" s="6" t="s">
        <v>6569</v>
      </c>
      <c r="AT266" s="6" t="s">
        <v>5401</v>
      </c>
      <c r="AU266" s="6" t="s">
        <v>5402</v>
      </c>
      <c r="AV266" s="6" t="s">
        <v>6607</v>
      </c>
      <c r="AW266" s="6" t="s">
        <v>6571</v>
      </c>
      <c r="AX266" s="6" t="s">
        <v>6608</v>
      </c>
      <c r="AY266" s="6" t="s">
        <v>5406</v>
      </c>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row>
    <row r="267" spans="1:111" x14ac:dyDescent="0.25">
      <c r="A267" s="6" t="s">
        <v>2731</v>
      </c>
      <c r="B267" s="6">
        <v>173</v>
      </c>
      <c r="C267" s="6" t="s">
        <v>1656</v>
      </c>
      <c r="D267" s="6" t="s">
        <v>1657</v>
      </c>
      <c r="E267" s="6" t="s">
        <v>2257</v>
      </c>
      <c r="F267" s="6" t="s">
        <v>2648</v>
      </c>
      <c r="G267" s="6" t="s">
        <v>5003</v>
      </c>
      <c r="H267" s="6" t="s">
        <v>5236</v>
      </c>
      <c r="I267" s="6" t="s">
        <v>1197</v>
      </c>
      <c r="J267" s="6" t="s">
        <v>2733</v>
      </c>
      <c r="K267" s="6" t="s">
        <v>961</v>
      </c>
      <c r="L267" s="6" t="s">
        <v>2734</v>
      </c>
      <c r="M267" s="110" t="s">
        <v>2735</v>
      </c>
      <c r="N267" s="109" t="s">
        <v>2653</v>
      </c>
      <c r="O267" s="110" t="s">
        <v>85</v>
      </c>
      <c r="P267" s="109" t="s">
        <v>86</v>
      </c>
      <c r="Q267" s="110" t="s">
        <v>2736</v>
      </c>
      <c r="R267" s="109" t="s">
        <v>2655</v>
      </c>
      <c r="S267" s="6" t="s">
        <v>2737</v>
      </c>
      <c r="T267" s="6" t="s">
        <v>2734</v>
      </c>
      <c r="U267" s="6" t="s">
        <v>2657</v>
      </c>
      <c r="V267" s="6" t="s">
        <v>2658</v>
      </c>
      <c r="W267" s="110" t="s">
        <v>2659</v>
      </c>
      <c r="X267" s="109" t="s">
        <v>94</v>
      </c>
      <c r="Y267" s="110" t="s">
        <v>2738</v>
      </c>
      <c r="Z267" s="6" t="s">
        <v>2739</v>
      </c>
      <c r="AA267" s="6" t="s">
        <v>2662</v>
      </c>
      <c r="AB267" s="6" t="s">
        <v>536</v>
      </c>
      <c r="AC267" s="6" t="s">
        <v>99</v>
      </c>
      <c r="AD267" s="110" t="s">
        <v>2740</v>
      </c>
      <c r="AE267" s="109" t="s">
        <v>2741</v>
      </c>
      <c r="AF267" s="6" t="s">
        <v>5387</v>
      </c>
      <c r="AG267" s="6" t="s">
        <v>5913</v>
      </c>
      <c r="AH267" s="6" t="s">
        <v>6609</v>
      </c>
      <c r="AI267" s="6" t="s">
        <v>6564</v>
      </c>
      <c r="AJ267" s="6" t="s">
        <v>5391</v>
      </c>
      <c r="AK267" s="6" t="s">
        <v>5392</v>
      </c>
      <c r="AL267" s="6" t="s">
        <v>6610</v>
      </c>
      <c r="AM267" s="6" t="s">
        <v>6566</v>
      </c>
      <c r="AN267" s="6" t="s">
        <v>6611</v>
      </c>
      <c r="AO267" s="6" t="s">
        <v>5396</v>
      </c>
      <c r="AP267" s="6" t="s">
        <v>5397</v>
      </c>
      <c r="AQ267" s="6" t="s">
        <v>5919</v>
      </c>
      <c r="AR267" s="6" t="s">
        <v>6612</v>
      </c>
      <c r="AS267" s="6" t="s">
        <v>6569</v>
      </c>
      <c r="AT267" s="6" t="s">
        <v>5401</v>
      </c>
      <c r="AU267" s="6" t="s">
        <v>5402</v>
      </c>
      <c r="AV267" s="6" t="s">
        <v>6613</v>
      </c>
      <c r="AW267" s="6" t="s">
        <v>6571</v>
      </c>
      <c r="AX267" s="6" t="s">
        <v>6614</v>
      </c>
      <c r="AY267" s="6" t="s">
        <v>5406</v>
      </c>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row>
    <row r="268" spans="1:111" x14ac:dyDescent="0.25">
      <c r="A268" s="6" t="s">
        <v>2742</v>
      </c>
      <c r="B268" s="6">
        <v>174</v>
      </c>
      <c r="C268" s="6" t="s">
        <v>1656</v>
      </c>
      <c r="D268" s="6" t="s">
        <v>1657</v>
      </c>
      <c r="E268" s="6" t="s">
        <v>2743</v>
      </c>
      <c r="F268" s="6" t="s">
        <v>2744</v>
      </c>
      <c r="G268" s="6" t="s">
        <v>5004</v>
      </c>
      <c r="H268" s="6" t="s">
        <v>5237</v>
      </c>
      <c r="I268" s="6" t="s">
        <v>1197</v>
      </c>
      <c r="J268" s="6" t="s">
        <v>2747</v>
      </c>
      <c r="K268" s="6" t="s">
        <v>81</v>
      </c>
      <c r="L268" s="6" t="s">
        <v>2748</v>
      </c>
      <c r="M268" s="110" t="s">
        <v>2749</v>
      </c>
      <c r="N268" s="109" t="s">
        <v>2750</v>
      </c>
      <c r="O268" s="110" t="s">
        <v>85</v>
      </c>
      <c r="P268" s="109" t="s">
        <v>86</v>
      </c>
      <c r="Q268" s="110" t="s">
        <v>2751</v>
      </c>
      <c r="R268" s="109" t="s">
        <v>2752</v>
      </c>
      <c r="S268" s="6" t="s">
        <v>2753</v>
      </c>
      <c r="T268" s="6" t="s">
        <v>2748</v>
      </c>
      <c r="U268" s="6" t="s">
        <v>2754</v>
      </c>
      <c r="V268" s="6" t="s">
        <v>2755</v>
      </c>
      <c r="W268" s="110" t="s">
        <v>2756</v>
      </c>
      <c r="X268" s="109" t="s">
        <v>94</v>
      </c>
      <c r="Y268" s="110" t="s">
        <v>2757</v>
      </c>
      <c r="Z268" s="6" t="s">
        <v>2758</v>
      </c>
      <c r="AA268" s="6" t="s">
        <v>2759</v>
      </c>
      <c r="AB268" s="6" t="s">
        <v>974</v>
      </c>
      <c r="AC268" s="6" t="s">
        <v>99</v>
      </c>
      <c r="AD268" s="110" t="s">
        <v>2760</v>
      </c>
      <c r="AE268" s="109" t="s">
        <v>2761</v>
      </c>
      <c r="AF268" s="6" t="s">
        <v>5387</v>
      </c>
      <c r="AG268" s="6" t="s">
        <v>5913</v>
      </c>
      <c r="AH268" s="6" t="s">
        <v>6615</v>
      </c>
      <c r="AI268" s="6" t="s">
        <v>6616</v>
      </c>
      <c r="AJ268" s="6" t="s">
        <v>5391</v>
      </c>
      <c r="AK268" s="6" t="s">
        <v>5392</v>
      </c>
      <c r="AL268" s="6" t="s">
        <v>6617</v>
      </c>
      <c r="AM268" s="6" t="s">
        <v>6618</v>
      </c>
      <c r="AN268" s="6" t="s">
        <v>6619</v>
      </c>
      <c r="AO268" s="6" t="s">
        <v>5396</v>
      </c>
      <c r="AP268" s="6" t="s">
        <v>5397</v>
      </c>
      <c r="AQ268" s="6" t="s">
        <v>5919</v>
      </c>
      <c r="AR268" s="6" t="s">
        <v>6620</v>
      </c>
      <c r="AS268" s="6" t="s">
        <v>6621</v>
      </c>
      <c r="AT268" s="6" t="s">
        <v>5401</v>
      </c>
      <c r="AU268" s="6" t="s">
        <v>5402</v>
      </c>
      <c r="AV268" s="6" t="s">
        <v>6622</v>
      </c>
      <c r="AW268" s="6" t="s">
        <v>6623</v>
      </c>
      <c r="AX268" s="6" t="s">
        <v>6624</v>
      </c>
      <c r="AY268" s="6" t="s">
        <v>5406</v>
      </c>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row>
    <row r="269" spans="1:111" x14ac:dyDescent="0.25">
      <c r="A269" s="6" t="s">
        <v>2762</v>
      </c>
      <c r="B269" s="6">
        <v>175</v>
      </c>
      <c r="C269" s="6" t="s">
        <v>1656</v>
      </c>
      <c r="D269" s="6" t="s">
        <v>1657</v>
      </c>
      <c r="E269" s="6" t="s">
        <v>2743</v>
      </c>
      <c r="F269" s="6" t="s">
        <v>2744</v>
      </c>
      <c r="G269" s="6" t="s">
        <v>5005</v>
      </c>
      <c r="H269" s="6" t="s">
        <v>5238</v>
      </c>
      <c r="I269" s="6" t="s">
        <v>1197</v>
      </c>
      <c r="J269" s="6" t="s">
        <v>2747</v>
      </c>
      <c r="K269" s="6" t="s">
        <v>81</v>
      </c>
      <c r="L269" s="6" t="s">
        <v>2765</v>
      </c>
      <c r="M269" s="110" t="s">
        <v>2766</v>
      </c>
      <c r="N269" s="109" t="s">
        <v>2767</v>
      </c>
      <c r="O269" s="110" t="s">
        <v>85</v>
      </c>
      <c r="P269" s="109" t="s">
        <v>86</v>
      </c>
      <c r="Q269" s="110" t="s">
        <v>2768</v>
      </c>
      <c r="R269" s="109" t="s">
        <v>2769</v>
      </c>
      <c r="S269" s="6" t="s">
        <v>2770</v>
      </c>
      <c r="T269" s="6" t="s">
        <v>2765</v>
      </c>
      <c r="U269" s="6" t="s">
        <v>2754</v>
      </c>
      <c r="V269" s="6" t="s">
        <v>2755</v>
      </c>
      <c r="W269" s="110" t="s">
        <v>2756</v>
      </c>
      <c r="X269" s="109" t="s">
        <v>94</v>
      </c>
      <c r="Y269" s="110" t="s">
        <v>2757</v>
      </c>
      <c r="Z269" s="6" t="s">
        <v>2771</v>
      </c>
      <c r="AA269" s="6" t="s">
        <v>2759</v>
      </c>
      <c r="AB269" s="6" t="s">
        <v>974</v>
      </c>
      <c r="AC269" s="6" t="s">
        <v>99</v>
      </c>
      <c r="AD269" s="110" t="s">
        <v>2772</v>
      </c>
      <c r="AE269" s="109" t="s">
        <v>2773</v>
      </c>
      <c r="AF269" s="6" t="s">
        <v>5387</v>
      </c>
      <c r="AG269" s="6" t="s">
        <v>5913</v>
      </c>
      <c r="AH269" s="6" t="s">
        <v>6625</v>
      </c>
      <c r="AI269" s="6" t="s">
        <v>6616</v>
      </c>
      <c r="AJ269" s="6" t="s">
        <v>5391</v>
      </c>
      <c r="AK269" s="6" t="s">
        <v>5392</v>
      </c>
      <c r="AL269" s="6" t="s">
        <v>6626</v>
      </c>
      <c r="AM269" s="6" t="s">
        <v>6618</v>
      </c>
      <c r="AN269" s="6" t="s">
        <v>6627</v>
      </c>
      <c r="AO269" s="6" t="s">
        <v>5396</v>
      </c>
      <c r="AP269" s="6" t="s">
        <v>5397</v>
      </c>
      <c r="AQ269" s="6" t="s">
        <v>5919</v>
      </c>
      <c r="AR269" s="6" t="s">
        <v>6628</v>
      </c>
      <c r="AS269" s="6" t="s">
        <v>6621</v>
      </c>
      <c r="AT269" s="6" t="s">
        <v>5401</v>
      </c>
      <c r="AU269" s="6" t="s">
        <v>5402</v>
      </c>
      <c r="AV269" s="6" t="s">
        <v>6629</v>
      </c>
      <c r="AW269" s="6" t="s">
        <v>6623</v>
      </c>
      <c r="AX269" s="6" t="s">
        <v>6630</v>
      </c>
      <c r="AY269" s="6" t="s">
        <v>5406</v>
      </c>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row>
    <row r="270" spans="1:111" x14ac:dyDescent="0.25">
      <c r="A270" s="6" t="s">
        <v>2774</v>
      </c>
      <c r="B270" s="6">
        <v>176</v>
      </c>
      <c r="C270" s="6" t="s">
        <v>1656</v>
      </c>
      <c r="D270" s="6" t="s">
        <v>1657</v>
      </c>
      <c r="E270" s="6" t="s">
        <v>2743</v>
      </c>
      <c r="F270" s="6" t="s">
        <v>2744</v>
      </c>
      <c r="G270" s="6" t="s">
        <v>5006</v>
      </c>
      <c r="H270" s="6" t="s">
        <v>5239</v>
      </c>
      <c r="I270" s="6" t="s">
        <v>1197</v>
      </c>
      <c r="J270" s="6" t="s">
        <v>2747</v>
      </c>
      <c r="K270" s="6" t="s">
        <v>81</v>
      </c>
      <c r="L270" s="6" t="s">
        <v>2777</v>
      </c>
      <c r="M270" s="110" t="s">
        <v>2778</v>
      </c>
      <c r="N270" s="109" t="s">
        <v>2779</v>
      </c>
      <c r="O270" s="110" t="s">
        <v>85</v>
      </c>
      <c r="P270" s="109" t="s">
        <v>86</v>
      </c>
      <c r="Q270" s="110" t="s">
        <v>2780</v>
      </c>
      <c r="R270" s="109" t="s">
        <v>2781</v>
      </c>
      <c r="S270" s="6" t="s">
        <v>2782</v>
      </c>
      <c r="T270" s="6" t="s">
        <v>2777</v>
      </c>
      <c r="U270" s="6" t="s">
        <v>2754</v>
      </c>
      <c r="V270" s="6" t="s">
        <v>2755</v>
      </c>
      <c r="W270" s="110" t="s">
        <v>2756</v>
      </c>
      <c r="X270" s="109" t="s">
        <v>94</v>
      </c>
      <c r="Y270" s="110" t="s">
        <v>2757</v>
      </c>
      <c r="Z270" s="6" t="s">
        <v>2783</v>
      </c>
      <c r="AA270" s="6" t="s">
        <v>2759</v>
      </c>
      <c r="AB270" s="6" t="s">
        <v>974</v>
      </c>
      <c r="AC270" s="6" t="s">
        <v>99</v>
      </c>
      <c r="AD270" s="110" t="s">
        <v>2784</v>
      </c>
      <c r="AE270" s="109" t="s">
        <v>2785</v>
      </c>
      <c r="AF270" s="6" t="s">
        <v>5387</v>
      </c>
      <c r="AG270" s="6" t="s">
        <v>5913</v>
      </c>
      <c r="AH270" s="6" t="s">
        <v>6631</v>
      </c>
      <c r="AI270" s="6" t="s">
        <v>6616</v>
      </c>
      <c r="AJ270" s="6" t="s">
        <v>5391</v>
      </c>
      <c r="AK270" s="6" t="s">
        <v>5392</v>
      </c>
      <c r="AL270" s="6" t="s">
        <v>6632</v>
      </c>
      <c r="AM270" s="6" t="s">
        <v>6618</v>
      </c>
      <c r="AN270" s="6" t="s">
        <v>6633</v>
      </c>
      <c r="AO270" s="6" t="s">
        <v>5396</v>
      </c>
      <c r="AP270" s="6" t="s">
        <v>5397</v>
      </c>
      <c r="AQ270" s="6" t="s">
        <v>5919</v>
      </c>
      <c r="AR270" s="6" t="s">
        <v>6634</v>
      </c>
      <c r="AS270" s="6" t="s">
        <v>6621</v>
      </c>
      <c r="AT270" s="6" t="s">
        <v>5401</v>
      </c>
      <c r="AU270" s="6" t="s">
        <v>5402</v>
      </c>
      <c r="AV270" s="6" t="s">
        <v>6635</v>
      </c>
      <c r="AW270" s="6" t="s">
        <v>6623</v>
      </c>
      <c r="AX270" s="6" t="s">
        <v>6636</v>
      </c>
      <c r="AY270" s="6" t="s">
        <v>5406</v>
      </c>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row>
    <row r="271" spans="1:111" x14ac:dyDescent="0.25">
      <c r="A271" s="6" t="s">
        <v>2786</v>
      </c>
      <c r="B271" s="6">
        <v>177</v>
      </c>
      <c r="C271" s="6" t="s">
        <v>1656</v>
      </c>
      <c r="D271" s="6" t="s">
        <v>1657</v>
      </c>
      <c r="E271" s="6" t="s">
        <v>2743</v>
      </c>
      <c r="F271" s="6" t="s">
        <v>2744</v>
      </c>
      <c r="G271" s="6" t="s">
        <v>5007</v>
      </c>
      <c r="H271" s="6" t="s">
        <v>5240</v>
      </c>
      <c r="I271" s="6" t="s">
        <v>1197</v>
      </c>
      <c r="J271" s="6" t="s">
        <v>2747</v>
      </c>
      <c r="K271" s="6" t="s">
        <v>81</v>
      </c>
      <c r="L271" s="6" t="s">
        <v>2789</v>
      </c>
      <c r="M271" s="110" t="s">
        <v>2790</v>
      </c>
      <c r="N271" s="109" t="s">
        <v>2791</v>
      </c>
      <c r="O271" s="110" t="s">
        <v>85</v>
      </c>
      <c r="P271" s="109" t="s">
        <v>86</v>
      </c>
      <c r="Q271" s="110" t="s">
        <v>2792</v>
      </c>
      <c r="R271" s="109" t="s">
        <v>2793</v>
      </c>
      <c r="S271" s="6" t="s">
        <v>2794</v>
      </c>
      <c r="T271" s="6" t="s">
        <v>2789</v>
      </c>
      <c r="U271" s="6" t="s">
        <v>2754</v>
      </c>
      <c r="V271" s="6" t="s">
        <v>2755</v>
      </c>
      <c r="W271" s="110" t="s">
        <v>2756</v>
      </c>
      <c r="X271" s="109" t="s">
        <v>94</v>
      </c>
      <c r="Y271" s="110" t="s">
        <v>2757</v>
      </c>
      <c r="Z271" s="6" t="s">
        <v>2795</v>
      </c>
      <c r="AA271" s="6" t="s">
        <v>2759</v>
      </c>
      <c r="AB271" s="6" t="s">
        <v>974</v>
      </c>
      <c r="AC271" s="6" t="s">
        <v>99</v>
      </c>
      <c r="AD271" s="110" t="s">
        <v>2796</v>
      </c>
      <c r="AE271" s="109" t="s">
        <v>2797</v>
      </c>
      <c r="AF271" s="6" t="s">
        <v>5387</v>
      </c>
      <c r="AG271" s="6" t="s">
        <v>5913</v>
      </c>
      <c r="AH271" s="6" t="s">
        <v>6637</v>
      </c>
      <c r="AI271" s="6" t="s">
        <v>6616</v>
      </c>
      <c r="AJ271" s="6" t="s">
        <v>5391</v>
      </c>
      <c r="AK271" s="6" t="s">
        <v>5392</v>
      </c>
      <c r="AL271" s="6" t="s">
        <v>6638</v>
      </c>
      <c r="AM271" s="6" t="s">
        <v>6618</v>
      </c>
      <c r="AN271" s="6" t="s">
        <v>6639</v>
      </c>
      <c r="AO271" s="6" t="s">
        <v>5396</v>
      </c>
      <c r="AP271" s="6" t="s">
        <v>5397</v>
      </c>
      <c r="AQ271" s="6" t="s">
        <v>5919</v>
      </c>
      <c r="AR271" s="6" t="s">
        <v>6640</v>
      </c>
      <c r="AS271" s="6" t="s">
        <v>6621</v>
      </c>
      <c r="AT271" s="6" t="s">
        <v>5401</v>
      </c>
      <c r="AU271" s="6" t="s">
        <v>5402</v>
      </c>
      <c r="AV271" s="6" t="s">
        <v>6641</v>
      </c>
      <c r="AW271" s="6" t="s">
        <v>6623</v>
      </c>
      <c r="AX271" s="6" t="s">
        <v>6642</v>
      </c>
      <c r="AY271" s="6" t="s">
        <v>5406</v>
      </c>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row>
    <row r="272" spans="1:111" x14ac:dyDescent="0.25">
      <c r="A272" s="6" t="s">
        <v>2798</v>
      </c>
      <c r="B272" s="6">
        <v>178</v>
      </c>
      <c r="C272" s="6" t="s">
        <v>1656</v>
      </c>
      <c r="D272" s="6" t="s">
        <v>1657</v>
      </c>
      <c r="E272" s="6" t="s">
        <v>2743</v>
      </c>
      <c r="F272" s="6" t="s">
        <v>2744</v>
      </c>
      <c r="G272" s="6" t="s">
        <v>5008</v>
      </c>
      <c r="H272" s="6" t="s">
        <v>5241</v>
      </c>
      <c r="I272" s="6" t="s">
        <v>1197</v>
      </c>
      <c r="J272" s="6" t="s">
        <v>2747</v>
      </c>
      <c r="K272" s="6" t="s">
        <v>81</v>
      </c>
      <c r="L272" s="6" t="s">
        <v>2801</v>
      </c>
      <c r="M272" s="110" t="s">
        <v>2802</v>
      </c>
      <c r="N272" s="109" t="s">
        <v>2803</v>
      </c>
      <c r="O272" s="110" t="s">
        <v>85</v>
      </c>
      <c r="P272" s="109" t="s">
        <v>86</v>
      </c>
      <c r="Q272" s="110" t="s">
        <v>2804</v>
      </c>
      <c r="R272" s="109" t="s">
        <v>2805</v>
      </c>
      <c r="S272" s="6" t="s">
        <v>2806</v>
      </c>
      <c r="T272" s="6" t="s">
        <v>2801</v>
      </c>
      <c r="U272" s="6" t="s">
        <v>2754</v>
      </c>
      <c r="V272" s="6" t="s">
        <v>2755</v>
      </c>
      <c r="W272" s="110" t="s">
        <v>2756</v>
      </c>
      <c r="X272" s="109" t="s">
        <v>94</v>
      </c>
      <c r="Y272" s="110" t="s">
        <v>2757</v>
      </c>
      <c r="Z272" s="6" t="s">
        <v>2807</v>
      </c>
      <c r="AA272" s="6" t="s">
        <v>2759</v>
      </c>
      <c r="AB272" s="6" t="s">
        <v>974</v>
      </c>
      <c r="AC272" s="6" t="s">
        <v>99</v>
      </c>
      <c r="AD272" s="110" t="s">
        <v>2808</v>
      </c>
      <c r="AE272" s="109" t="s">
        <v>2809</v>
      </c>
      <c r="AF272" s="6" t="s">
        <v>5387</v>
      </c>
      <c r="AG272" s="6" t="s">
        <v>5913</v>
      </c>
      <c r="AH272" s="6" t="s">
        <v>6643</v>
      </c>
      <c r="AI272" s="6" t="s">
        <v>6616</v>
      </c>
      <c r="AJ272" s="6" t="s">
        <v>5391</v>
      </c>
      <c r="AK272" s="6" t="s">
        <v>5392</v>
      </c>
      <c r="AL272" s="6" t="s">
        <v>6644</v>
      </c>
      <c r="AM272" s="6" t="s">
        <v>6618</v>
      </c>
      <c r="AN272" s="6" t="s">
        <v>6645</v>
      </c>
      <c r="AO272" s="6" t="s">
        <v>5396</v>
      </c>
      <c r="AP272" s="6" t="s">
        <v>5397</v>
      </c>
      <c r="AQ272" s="6" t="s">
        <v>5919</v>
      </c>
      <c r="AR272" s="6" t="s">
        <v>6646</v>
      </c>
      <c r="AS272" s="6" t="s">
        <v>6621</v>
      </c>
      <c r="AT272" s="6" t="s">
        <v>5401</v>
      </c>
      <c r="AU272" s="6" t="s">
        <v>5402</v>
      </c>
      <c r="AV272" s="6" t="s">
        <v>6647</v>
      </c>
      <c r="AW272" s="6" t="s">
        <v>6623</v>
      </c>
      <c r="AX272" s="6" t="s">
        <v>6648</v>
      </c>
      <c r="AY272" s="6" t="s">
        <v>5406</v>
      </c>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row>
    <row r="273" spans="1:111" x14ac:dyDescent="0.25">
      <c r="A273" s="6" t="s">
        <v>2810</v>
      </c>
      <c r="B273" s="6">
        <v>179</v>
      </c>
      <c r="C273" s="6" t="s">
        <v>1656</v>
      </c>
      <c r="D273" s="6" t="s">
        <v>1657</v>
      </c>
      <c r="E273" s="6" t="s">
        <v>2743</v>
      </c>
      <c r="F273" s="6" t="s">
        <v>2744</v>
      </c>
      <c r="G273" s="6" t="s">
        <v>5009</v>
      </c>
      <c r="H273" s="6" t="s">
        <v>5242</v>
      </c>
      <c r="I273" s="6" t="s">
        <v>1197</v>
      </c>
      <c r="J273" s="6" t="s">
        <v>2747</v>
      </c>
      <c r="K273" s="6" t="s">
        <v>81</v>
      </c>
      <c r="L273" s="6" t="s">
        <v>2813</v>
      </c>
      <c r="M273" s="110" t="s">
        <v>2814</v>
      </c>
      <c r="N273" s="109" t="s">
        <v>2815</v>
      </c>
      <c r="O273" s="110" t="s">
        <v>85</v>
      </c>
      <c r="P273" s="109" t="s">
        <v>86</v>
      </c>
      <c r="Q273" s="110" t="s">
        <v>2816</v>
      </c>
      <c r="R273" s="109" t="s">
        <v>2817</v>
      </c>
      <c r="S273" s="6" t="s">
        <v>2818</v>
      </c>
      <c r="T273" s="6" t="s">
        <v>2813</v>
      </c>
      <c r="U273" s="6" t="s">
        <v>2754</v>
      </c>
      <c r="V273" s="6" t="s">
        <v>2755</v>
      </c>
      <c r="W273" s="110" t="s">
        <v>2756</v>
      </c>
      <c r="X273" s="109" t="s">
        <v>94</v>
      </c>
      <c r="Y273" s="110" t="s">
        <v>2757</v>
      </c>
      <c r="Z273" s="6" t="s">
        <v>2819</v>
      </c>
      <c r="AA273" s="6" t="s">
        <v>2759</v>
      </c>
      <c r="AB273" s="6" t="s">
        <v>974</v>
      </c>
      <c r="AC273" s="6" t="s">
        <v>99</v>
      </c>
      <c r="AD273" s="110" t="s">
        <v>2820</v>
      </c>
      <c r="AE273" s="109" t="s">
        <v>2821</v>
      </c>
      <c r="AF273" s="6" t="s">
        <v>5387</v>
      </c>
      <c r="AG273" s="6" t="s">
        <v>5913</v>
      </c>
      <c r="AH273" s="6" t="s">
        <v>6649</v>
      </c>
      <c r="AI273" s="6" t="s">
        <v>6616</v>
      </c>
      <c r="AJ273" s="6" t="s">
        <v>5391</v>
      </c>
      <c r="AK273" s="6" t="s">
        <v>5392</v>
      </c>
      <c r="AL273" s="6" t="s">
        <v>6650</v>
      </c>
      <c r="AM273" s="6" t="s">
        <v>6618</v>
      </c>
      <c r="AN273" s="6" t="s">
        <v>6651</v>
      </c>
      <c r="AO273" s="6" t="s">
        <v>5396</v>
      </c>
      <c r="AP273" s="6" t="s">
        <v>5397</v>
      </c>
      <c r="AQ273" s="6" t="s">
        <v>5919</v>
      </c>
      <c r="AR273" s="6" t="s">
        <v>6652</v>
      </c>
      <c r="AS273" s="6" t="s">
        <v>6621</v>
      </c>
      <c r="AT273" s="6" t="s">
        <v>5401</v>
      </c>
      <c r="AU273" s="6" t="s">
        <v>5402</v>
      </c>
      <c r="AV273" s="6" t="s">
        <v>6653</v>
      </c>
      <c r="AW273" s="6" t="s">
        <v>6623</v>
      </c>
      <c r="AX273" s="6" t="s">
        <v>6654</v>
      </c>
      <c r="AY273" s="6" t="s">
        <v>5406</v>
      </c>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row>
    <row r="274" spans="1:111" x14ac:dyDescent="0.25">
      <c r="A274" s="6" t="s">
        <v>2822</v>
      </c>
      <c r="B274" s="6">
        <v>180</v>
      </c>
      <c r="C274" s="6" t="s">
        <v>1656</v>
      </c>
      <c r="D274" s="6" t="s">
        <v>1657</v>
      </c>
      <c r="E274" s="6" t="s">
        <v>2743</v>
      </c>
      <c r="F274" s="6" t="s">
        <v>2744</v>
      </c>
      <c r="G274" s="6" t="s">
        <v>5010</v>
      </c>
      <c r="H274" s="6" t="s">
        <v>5243</v>
      </c>
      <c r="I274" s="6" t="s">
        <v>1197</v>
      </c>
      <c r="J274" s="6" t="s">
        <v>2747</v>
      </c>
      <c r="K274" s="6" t="s">
        <v>81</v>
      </c>
      <c r="L274" s="6" t="s">
        <v>2825</v>
      </c>
      <c r="M274" s="110" t="s">
        <v>2826</v>
      </c>
      <c r="N274" s="109" t="s">
        <v>2827</v>
      </c>
      <c r="O274" s="110" t="s">
        <v>85</v>
      </c>
      <c r="P274" s="109" t="s">
        <v>86</v>
      </c>
      <c r="Q274" s="110" t="s">
        <v>2828</v>
      </c>
      <c r="R274" s="109" t="s">
        <v>2829</v>
      </c>
      <c r="S274" s="6" t="s">
        <v>2830</v>
      </c>
      <c r="T274" s="6" t="s">
        <v>2825</v>
      </c>
      <c r="U274" s="6" t="s">
        <v>2754</v>
      </c>
      <c r="V274" s="6" t="s">
        <v>2755</v>
      </c>
      <c r="W274" s="110" t="s">
        <v>2756</v>
      </c>
      <c r="X274" s="109" t="s">
        <v>94</v>
      </c>
      <c r="Y274" s="110" t="s">
        <v>2757</v>
      </c>
      <c r="Z274" s="6" t="s">
        <v>2831</v>
      </c>
      <c r="AA274" s="6" t="s">
        <v>2759</v>
      </c>
      <c r="AB274" s="6" t="s">
        <v>974</v>
      </c>
      <c r="AC274" s="6" t="s">
        <v>99</v>
      </c>
      <c r="AD274" s="110" t="s">
        <v>2832</v>
      </c>
      <c r="AE274" s="109" t="s">
        <v>2833</v>
      </c>
      <c r="AF274" s="6" t="s">
        <v>5387</v>
      </c>
      <c r="AG274" s="6" t="s">
        <v>5913</v>
      </c>
      <c r="AH274" s="6" t="s">
        <v>6655</v>
      </c>
      <c r="AI274" s="6" t="s">
        <v>6616</v>
      </c>
      <c r="AJ274" s="6" t="s">
        <v>5391</v>
      </c>
      <c r="AK274" s="6" t="s">
        <v>5392</v>
      </c>
      <c r="AL274" s="6" t="s">
        <v>6656</v>
      </c>
      <c r="AM274" s="6" t="s">
        <v>6618</v>
      </c>
      <c r="AN274" s="6" t="s">
        <v>6657</v>
      </c>
      <c r="AO274" s="6" t="s">
        <v>5396</v>
      </c>
      <c r="AP274" s="6" t="s">
        <v>5397</v>
      </c>
      <c r="AQ274" s="6" t="s">
        <v>5919</v>
      </c>
      <c r="AR274" s="6" t="s">
        <v>6658</v>
      </c>
      <c r="AS274" s="6" t="s">
        <v>6621</v>
      </c>
      <c r="AT274" s="6" t="s">
        <v>5401</v>
      </c>
      <c r="AU274" s="6" t="s">
        <v>5402</v>
      </c>
      <c r="AV274" s="6" t="s">
        <v>6659</v>
      </c>
      <c r="AW274" s="6" t="s">
        <v>6623</v>
      </c>
      <c r="AX274" s="6" t="s">
        <v>6660</v>
      </c>
      <c r="AY274" s="6" t="s">
        <v>5406</v>
      </c>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row>
    <row r="275" spans="1:111" x14ac:dyDescent="0.25">
      <c r="A275" s="6" t="s">
        <v>2834</v>
      </c>
      <c r="B275" s="6">
        <v>181</v>
      </c>
      <c r="C275" s="6" t="s">
        <v>1656</v>
      </c>
      <c r="D275" s="6" t="s">
        <v>1657</v>
      </c>
      <c r="E275" s="6" t="s">
        <v>2743</v>
      </c>
      <c r="F275" s="6" t="s">
        <v>2744</v>
      </c>
      <c r="G275" s="6" t="s">
        <v>5011</v>
      </c>
      <c r="H275" s="6" t="s">
        <v>5244</v>
      </c>
      <c r="I275" s="6" t="s">
        <v>1197</v>
      </c>
      <c r="J275" s="6" t="s">
        <v>2747</v>
      </c>
      <c r="K275" s="6" t="s">
        <v>81</v>
      </c>
      <c r="L275" s="6" t="s">
        <v>2837</v>
      </c>
      <c r="M275" s="110" t="s">
        <v>2838</v>
      </c>
      <c r="N275" s="109" t="s">
        <v>2839</v>
      </c>
      <c r="O275" s="110" t="s">
        <v>85</v>
      </c>
      <c r="P275" s="109" t="s">
        <v>86</v>
      </c>
      <c r="Q275" s="110" t="s">
        <v>2840</v>
      </c>
      <c r="R275" s="109" t="s">
        <v>2841</v>
      </c>
      <c r="S275" s="6" t="s">
        <v>2842</v>
      </c>
      <c r="T275" s="6" t="s">
        <v>2837</v>
      </c>
      <c r="U275" s="6" t="s">
        <v>2754</v>
      </c>
      <c r="V275" s="6" t="s">
        <v>2755</v>
      </c>
      <c r="W275" s="110" t="s">
        <v>2756</v>
      </c>
      <c r="X275" s="109" t="s">
        <v>94</v>
      </c>
      <c r="Y275" s="110" t="s">
        <v>2757</v>
      </c>
      <c r="Z275" s="6" t="s">
        <v>2843</v>
      </c>
      <c r="AA275" s="6" t="s">
        <v>2759</v>
      </c>
      <c r="AB275" s="6" t="s">
        <v>974</v>
      </c>
      <c r="AC275" s="6" t="s">
        <v>99</v>
      </c>
      <c r="AD275" s="110" t="s">
        <v>2844</v>
      </c>
      <c r="AE275" s="109" t="s">
        <v>2845</v>
      </c>
      <c r="AF275" s="6" t="s">
        <v>5387</v>
      </c>
      <c r="AG275" s="6" t="s">
        <v>5913</v>
      </c>
      <c r="AH275" s="6" t="s">
        <v>6661</v>
      </c>
      <c r="AI275" s="6" t="s">
        <v>6616</v>
      </c>
      <c r="AJ275" s="6" t="s">
        <v>5391</v>
      </c>
      <c r="AK275" s="6" t="s">
        <v>5392</v>
      </c>
      <c r="AL275" s="6" t="s">
        <v>6662</v>
      </c>
      <c r="AM275" s="6" t="s">
        <v>6618</v>
      </c>
      <c r="AN275" s="6" t="s">
        <v>6663</v>
      </c>
      <c r="AO275" s="6" t="s">
        <v>5396</v>
      </c>
      <c r="AP275" s="6" t="s">
        <v>5397</v>
      </c>
      <c r="AQ275" s="6" t="s">
        <v>5919</v>
      </c>
      <c r="AR275" s="6" t="s">
        <v>6664</v>
      </c>
      <c r="AS275" s="6" t="s">
        <v>6621</v>
      </c>
      <c r="AT275" s="6" t="s">
        <v>5401</v>
      </c>
      <c r="AU275" s="6" t="s">
        <v>5402</v>
      </c>
      <c r="AV275" s="6" t="s">
        <v>6665</v>
      </c>
      <c r="AW275" s="6" t="s">
        <v>6623</v>
      </c>
      <c r="AX275" s="6" t="s">
        <v>6666</v>
      </c>
      <c r="AY275" s="6" t="s">
        <v>5406</v>
      </c>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row>
    <row r="276" spans="1:111" x14ac:dyDescent="0.25">
      <c r="A276" s="6" t="s">
        <v>2846</v>
      </c>
      <c r="B276" s="6">
        <v>182</v>
      </c>
      <c r="C276" s="6" t="s">
        <v>1656</v>
      </c>
      <c r="D276" s="6" t="s">
        <v>1657</v>
      </c>
      <c r="E276" s="6" t="s">
        <v>2847</v>
      </c>
      <c r="F276" s="6" t="s">
        <v>2848</v>
      </c>
      <c r="G276" s="6" t="s">
        <v>2849</v>
      </c>
      <c r="H276" s="6" t="s">
        <v>5245</v>
      </c>
      <c r="I276" s="6" t="s">
        <v>2850</v>
      </c>
      <c r="J276" s="6" t="s">
        <v>2851</v>
      </c>
      <c r="K276" s="6" t="s">
        <v>81</v>
      </c>
      <c r="L276" s="6" t="s">
        <v>2852</v>
      </c>
      <c r="M276" s="110" t="s">
        <v>2853</v>
      </c>
      <c r="N276" s="109" t="s">
        <v>2854</v>
      </c>
      <c r="O276" s="110" t="s">
        <v>2855</v>
      </c>
      <c r="P276" s="109" t="s">
        <v>2856</v>
      </c>
      <c r="Q276" s="110" t="s">
        <v>2857</v>
      </c>
      <c r="R276" s="109" t="s">
        <v>2858</v>
      </c>
      <c r="S276" s="6" t="s">
        <v>2859</v>
      </c>
      <c r="T276" s="6" t="s">
        <v>2860</v>
      </c>
      <c r="U276" s="6" t="s">
        <v>2861</v>
      </c>
      <c r="V276" s="6" t="s">
        <v>2862</v>
      </c>
      <c r="W276" s="110" t="s">
        <v>2863</v>
      </c>
      <c r="X276" s="109" t="s">
        <v>94</v>
      </c>
      <c r="Y276" s="110" t="s">
        <v>2864</v>
      </c>
      <c r="Z276" s="6" t="s">
        <v>2865</v>
      </c>
      <c r="AA276" s="6" t="s">
        <v>2866</v>
      </c>
      <c r="AB276" s="6" t="s">
        <v>2867</v>
      </c>
      <c r="AC276" s="6" t="s">
        <v>99</v>
      </c>
      <c r="AD276" s="110" t="s">
        <v>2868</v>
      </c>
      <c r="AE276" s="109" t="s">
        <v>2869</v>
      </c>
      <c r="AF276" s="6" t="s">
        <v>5387</v>
      </c>
      <c r="AG276" s="6" t="s">
        <v>6667</v>
      </c>
      <c r="AH276" s="6" t="s">
        <v>6668</v>
      </c>
      <c r="AI276" s="6" t="s">
        <v>6669</v>
      </c>
      <c r="AJ276" s="6" t="s">
        <v>5391</v>
      </c>
      <c r="AK276" s="6" t="s">
        <v>5392</v>
      </c>
      <c r="AL276" s="6" t="s">
        <v>6670</v>
      </c>
      <c r="AM276" s="6" t="s">
        <v>6671</v>
      </c>
      <c r="AN276" s="6" t="s">
        <v>6672</v>
      </c>
      <c r="AO276" s="6" t="s">
        <v>5396</v>
      </c>
      <c r="AP276" s="6" t="s">
        <v>5397</v>
      </c>
      <c r="AQ276" s="6" t="s">
        <v>6673</v>
      </c>
      <c r="AR276" s="6" t="s">
        <v>6674</v>
      </c>
      <c r="AS276" s="6" t="s">
        <v>6675</v>
      </c>
      <c r="AT276" s="6" t="s">
        <v>5401</v>
      </c>
      <c r="AU276" s="6" t="s">
        <v>5402</v>
      </c>
      <c r="AV276" s="6" t="s">
        <v>6676</v>
      </c>
      <c r="AW276" s="6" t="s">
        <v>6677</v>
      </c>
      <c r="AX276" s="6" t="s">
        <v>6678</v>
      </c>
      <c r="AY276" s="6" t="s">
        <v>5406</v>
      </c>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row>
    <row r="277" spans="1:111" x14ac:dyDescent="0.25">
      <c r="A277" s="6" t="s">
        <v>2870</v>
      </c>
      <c r="B277" s="6">
        <v>183</v>
      </c>
      <c r="C277" s="6" t="s">
        <v>1656</v>
      </c>
      <c r="D277" s="6" t="s">
        <v>1657</v>
      </c>
      <c r="E277" s="6" t="s">
        <v>2847</v>
      </c>
      <c r="F277" s="6" t="s">
        <v>2871</v>
      </c>
      <c r="G277" s="6" t="s">
        <v>5012</v>
      </c>
      <c r="H277" s="6" t="s">
        <v>5246</v>
      </c>
      <c r="I277" s="6" t="s">
        <v>2873</v>
      </c>
      <c r="J277" s="6" t="s">
        <v>2874</v>
      </c>
      <c r="K277" s="6" t="s">
        <v>308</v>
      </c>
      <c r="L277" s="6" t="s">
        <v>2875</v>
      </c>
      <c r="M277" s="110" t="s">
        <v>2876</v>
      </c>
      <c r="N277" s="109" t="s">
        <v>2877</v>
      </c>
      <c r="O277" s="110" t="s">
        <v>2878</v>
      </c>
      <c r="P277" s="109" t="s">
        <v>2879</v>
      </c>
      <c r="Q277" s="110" t="s">
        <v>2880</v>
      </c>
      <c r="R277" s="109" t="s">
        <v>2881</v>
      </c>
      <c r="S277" s="6" t="s">
        <v>2882</v>
      </c>
      <c r="T277" s="6" t="s">
        <v>2883</v>
      </c>
      <c r="U277" s="6" t="s">
        <v>2884</v>
      </c>
      <c r="V277" s="6" t="s">
        <v>2885</v>
      </c>
      <c r="W277" s="110" t="s">
        <v>2886</v>
      </c>
      <c r="X277" s="109" t="s">
        <v>94</v>
      </c>
      <c r="Y277" s="110" t="s">
        <v>2887</v>
      </c>
      <c r="Z277" s="6" t="s">
        <v>2888</v>
      </c>
      <c r="AA277" s="6" t="s">
        <v>2889</v>
      </c>
      <c r="AB277" s="6" t="s">
        <v>2890</v>
      </c>
      <c r="AC277" s="6" t="s">
        <v>99</v>
      </c>
      <c r="AD277" s="110" t="s">
        <v>2891</v>
      </c>
      <c r="AE277" s="109" t="s">
        <v>2892</v>
      </c>
      <c r="AF277" s="6" t="s">
        <v>5387</v>
      </c>
      <c r="AG277" s="6" t="s">
        <v>6679</v>
      </c>
      <c r="AH277" s="6" t="s">
        <v>6680</v>
      </c>
      <c r="AI277" s="6" t="s">
        <v>6681</v>
      </c>
      <c r="AJ277" s="6" t="s">
        <v>5391</v>
      </c>
      <c r="AK277" s="6" t="s">
        <v>5392</v>
      </c>
      <c r="AL277" s="6" t="s">
        <v>6682</v>
      </c>
      <c r="AM277" s="6" t="s">
        <v>6683</v>
      </c>
      <c r="AN277" s="6" t="s">
        <v>6684</v>
      </c>
      <c r="AO277" s="6" t="s">
        <v>5396</v>
      </c>
      <c r="AP277" s="6" t="s">
        <v>5397</v>
      </c>
      <c r="AQ277" s="6" t="s">
        <v>6685</v>
      </c>
      <c r="AR277" s="6" t="s">
        <v>6686</v>
      </c>
      <c r="AS277" s="6" t="s">
        <v>6687</v>
      </c>
      <c r="AT277" s="6" t="s">
        <v>5401</v>
      </c>
      <c r="AU277" s="6" t="s">
        <v>5402</v>
      </c>
      <c r="AV277" s="6" t="s">
        <v>6688</v>
      </c>
      <c r="AW277" s="6" t="s">
        <v>6689</v>
      </c>
      <c r="AX277" s="6" t="s">
        <v>6690</v>
      </c>
      <c r="AY277" s="6" t="s">
        <v>5406</v>
      </c>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row>
    <row r="278" spans="1:111" x14ac:dyDescent="0.25">
      <c r="A278" s="6" t="s">
        <v>2893</v>
      </c>
      <c r="B278" s="6">
        <v>184</v>
      </c>
      <c r="C278" s="6" t="s">
        <v>1656</v>
      </c>
      <c r="D278" s="6" t="s">
        <v>1657</v>
      </c>
      <c r="E278" s="6" t="s">
        <v>2847</v>
      </c>
      <c r="F278" s="6" t="s">
        <v>2894</v>
      </c>
      <c r="G278" s="6" t="s">
        <v>5013</v>
      </c>
      <c r="H278" s="6" t="s">
        <v>5247</v>
      </c>
      <c r="I278" s="6" t="s">
        <v>2873</v>
      </c>
      <c r="J278" s="6" t="s">
        <v>2897</v>
      </c>
      <c r="K278" s="6" t="s">
        <v>81</v>
      </c>
      <c r="L278" s="6" t="s">
        <v>2898</v>
      </c>
      <c r="M278" s="110" t="s">
        <v>2899</v>
      </c>
      <c r="N278" s="109" t="s">
        <v>2900</v>
      </c>
      <c r="O278" s="110" t="s">
        <v>2901</v>
      </c>
      <c r="P278" s="109" t="s">
        <v>2902</v>
      </c>
      <c r="Q278" s="110" t="s">
        <v>2903</v>
      </c>
      <c r="R278" s="109" t="s">
        <v>2904</v>
      </c>
      <c r="S278" s="6" t="s">
        <v>2905</v>
      </c>
      <c r="T278" s="6" t="s">
        <v>2906</v>
      </c>
      <c r="U278" s="6" t="s">
        <v>2907</v>
      </c>
      <c r="V278" s="6" t="s">
        <v>2908</v>
      </c>
      <c r="W278" s="110" t="s">
        <v>2909</v>
      </c>
      <c r="X278" s="109" t="s">
        <v>94</v>
      </c>
      <c r="Y278" s="110" t="s">
        <v>2910</v>
      </c>
      <c r="Z278" s="6" t="s">
        <v>2911</v>
      </c>
      <c r="AA278" s="6" t="s">
        <v>2912</v>
      </c>
      <c r="AB278" s="6" t="s">
        <v>2913</v>
      </c>
      <c r="AC278" s="6" t="s">
        <v>99</v>
      </c>
      <c r="AD278" s="110" t="s">
        <v>2914</v>
      </c>
      <c r="AE278" s="109" t="s">
        <v>2915</v>
      </c>
      <c r="AF278" s="6" t="s">
        <v>5387</v>
      </c>
      <c r="AG278" s="6" t="s">
        <v>6679</v>
      </c>
      <c r="AH278" s="6" t="s">
        <v>6691</v>
      </c>
      <c r="AI278" s="6" t="s">
        <v>6692</v>
      </c>
      <c r="AJ278" s="6" t="s">
        <v>5391</v>
      </c>
      <c r="AK278" s="6" t="s">
        <v>5392</v>
      </c>
      <c r="AL278" s="6" t="s">
        <v>6693</v>
      </c>
      <c r="AM278" s="6" t="s">
        <v>6694</v>
      </c>
      <c r="AN278" s="6" t="s">
        <v>6695</v>
      </c>
      <c r="AO278" s="6" t="s">
        <v>5396</v>
      </c>
      <c r="AP278" s="6" t="s">
        <v>5397</v>
      </c>
      <c r="AQ278" s="6" t="s">
        <v>6685</v>
      </c>
      <c r="AR278" s="6" t="s">
        <v>6696</v>
      </c>
      <c r="AS278" s="6" t="s">
        <v>6697</v>
      </c>
      <c r="AT278" s="6" t="s">
        <v>5401</v>
      </c>
      <c r="AU278" s="6" t="s">
        <v>5402</v>
      </c>
      <c r="AV278" s="6" t="s">
        <v>6698</v>
      </c>
      <c r="AW278" s="6" t="s">
        <v>6699</v>
      </c>
      <c r="AX278" s="6" t="s">
        <v>6700</v>
      </c>
      <c r="AY278" s="6" t="s">
        <v>5406</v>
      </c>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row>
    <row r="279" spans="1:111" x14ac:dyDescent="0.25">
      <c r="A279" s="6" t="s">
        <v>2916</v>
      </c>
      <c r="B279" s="6">
        <v>185</v>
      </c>
      <c r="C279" s="6" t="s">
        <v>1656</v>
      </c>
      <c r="D279" s="6" t="s">
        <v>1657</v>
      </c>
      <c r="E279" s="6" t="s">
        <v>2847</v>
      </c>
      <c r="F279" s="6" t="s">
        <v>2917</v>
      </c>
      <c r="G279" s="6" t="s">
        <v>5014</v>
      </c>
      <c r="H279" s="6" t="s">
        <v>5248</v>
      </c>
      <c r="I279" s="6" t="s">
        <v>2873</v>
      </c>
      <c r="J279" s="6" t="s">
        <v>2920</v>
      </c>
      <c r="K279" s="6" t="s">
        <v>81</v>
      </c>
      <c r="L279" s="6" t="s">
        <v>2921</v>
      </c>
      <c r="M279" s="110" t="s">
        <v>2922</v>
      </c>
      <c r="N279" s="109" t="s">
        <v>2923</v>
      </c>
      <c r="O279" s="110" t="s">
        <v>2924</v>
      </c>
      <c r="P279" s="109" t="s">
        <v>2925</v>
      </c>
      <c r="Q279" s="110" t="s">
        <v>2926</v>
      </c>
      <c r="R279" s="109" t="s">
        <v>2927</v>
      </c>
      <c r="S279" s="6" t="s">
        <v>2928</v>
      </c>
      <c r="T279" s="6" t="s">
        <v>2929</v>
      </c>
      <c r="U279" s="6" t="s">
        <v>2930</v>
      </c>
      <c r="V279" s="6" t="s">
        <v>2931</v>
      </c>
      <c r="W279" s="110" t="s">
        <v>2932</v>
      </c>
      <c r="X279" s="109" t="s">
        <v>94</v>
      </c>
      <c r="Y279" s="110" t="s">
        <v>2933</v>
      </c>
      <c r="Z279" s="6" t="s">
        <v>2934</v>
      </c>
      <c r="AA279" s="6" t="s">
        <v>2935</v>
      </c>
      <c r="AB279" s="6" t="s">
        <v>2890</v>
      </c>
      <c r="AC279" s="6" t="s">
        <v>99</v>
      </c>
      <c r="AD279" s="110" t="s">
        <v>2936</v>
      </c>
      <c r="AE279" s="109" t="s">
        <v>2937</v>
      </c>
      <c r="AF279" s="6" t="s">
        <v>5387</v>
      </c>
      <c r="AG279" s="6" t="s">
        <v>6679</v>
      </c>
      <c r="AH279" s="6" t="s">
        <v>6701</v>
      </c>
      <c r="AI279" s="6" t="s">
        <v>6702</v>
      </c>
      <c r="AJ279" s="6" t="s">
        <v>5391</v>
      </c>
      <c r="AK279" s="6" t="s">
        <v>5392</v>
      </c>
      <c r="AL279" s="6" t="s">
        <v>6703</v>
      </c>
      <c r="AM279" s="6" t="s">
        <v>6704</v>
      </c>
      <c r="AN279" s="6" t="s">
        <v>6705</v>
      </c>
      <c r="AO279" s="6" t="s">
        <v>5396</v>
      </c>
      <c r="AP279" s="6" t="s">
        <v>5397</v>
      </c>
      <c r="AQ279" s="6" t="s">
        <v>6685</v>
      </c>
      <c r="AR279" s="6" t="s">
        <v>6706</v>
      </c>
      <c r="AS279" s="6" t="s">
        <v>6707</v>
      </c>
      <c r="AT279" s="6" t="s">
        <v>5401</v>
      </c>
      <c r="AU279" s="6" t="s">
        <v>5402</v>
      </c>
      <c r="AV279" s="6" t="s">
        <v>6708</v>
      </c>
      <c r="AW279" s="6" t="s">
        <v>6709</v>
      </c>
      <c r="AX279" s="6" t="s">
        <v>6710</v>
      </c>
      <c r="AY279" s="6" t="s">
        <v>5406</v>
      </c>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row>
    <row r="280" spans="1:111" x14ac:dyDescent="0.25">
      <c r="A280" s="6" t="s">
        <v>2938</v>
      </c>
      <c r="B280" s="6">
        <v>186</v>
      </c>
      <c r="C280" s="6" t="s">
        <v>1656</v>
      </c>
      <c r="D280" s="6" t="s">
        <v>1657</v>
      </c>
      <c r="E280" s="6" t="s">
        <v>2847</v>
      </c>
      <c r="F280" s="6" t="s">
        <v>2939</v>
      </c>
      <c r="G280" s="6" t="s">
        <v>5015</v>
      </c>
      <c r="H280" s="6" t="s">
        <v>5249</v>
      </c>
      <c r="I280" s="6" t="s">
        <v>2873</v>
      </c>
      <c r="J280" s="6" t="s">
        <v>2939</v>
      </c>
      <c r="K280" s="6" t="s">
        <v>81</v>
      </c>
      <c r="L280" s="6" t="s">
        <v>358</v>
      </c>
      <c r="M280" s="110" t="s">
        <v>2942</v>
      </c>
      <c r="N280" s="109" t="s">
        <v>2943</v>
      </c>
      <c r="O280" s="110" t="s">
        <v>2944</v>
      </c>
      <c r="P280" s="109" t="s">
        <v>2945</v>
      </c>
      <c r="Q280" s="110" t="s">
        <v>2946</v>
      </c>
      <c r="R280" s="109" t="s">
        <v>2947</v>
      </c>
      <c r="S280" s="6" t="s">
        <v>2948</v>
      </c>
      <c r="T280" s="6" t="s">
        <v>2949</v>
      </c>
      <c r="U280" s="6" t="s">
        <v>2950</v>
      </c>
      <c r="V280" s="6" t="s">
        <v>2951</v>
      </c>
      <c r="W280" s="110" t="s">
        <v>2952</v>
      </c>
      <c r="X280" s="109" t="s">
        <v>94</v>
      </c>
      <c r="Y280" s="110" t="s">
        <v>2953</v>
      </c>
      <c r="Z280" s="6" t="s">
        <v>2954</v>
      </c>
      <c r="AA280" s="6" t="s">
        <v>2955</v>
      </c>
      <c r="AB280" s="6" t="s">
        <v>2956</v>
      </c>
      <c r="AC280" s="6" t="s">
        <v>99</v>
      </c>
      <c r="AD280" s="110" t="s">
        <v>2957</v>
      </c>
      <c r="AE280" s="109" t="s">
        <v>2958</v>
      </c>
      <c r="AF280" s="6" t="s">
        <v>5387</v>
      </c>
      <c r="AG280" s="6" t="s">
        <v>6679</v>
      </c>
      <c r="AH280" s="6" t="s">
        <v>6711</v>
      </c>
      <c r="AI280" s="6" t="s">
        <v>6712</v>
      </c>
      <c r="AJ280" s="6" t="s">
        <v>5391</v>
      </c>
      <c r="AK280" s="6" t="s">
        <v>5392</v>
      </c>
      <c r="AL280" s="6" t="s">
        <v>6713</v>
      </c>
      <c r="AM280" s="6" t="s">
        <v>6714</v>
      </c>
      <c r="AN280" s="6" t="s">
        <v>5547</v>
      </c>
      <c r="AO280" s="6" t="s">
        <v>5396</v>
      </c>
      <c r="AP280" s="6" t="s">
        <v>5397</v>
      </c>
      <c r="AQ280" s="6" t="s">
        <v>6685</v>
      </c>
      <c r="AR280" s="6" t="s">
        <v>6715</v>
      </c>
      <c r="AS280" s="6" t="s">
        <v>6716</v>
      </c>
      <c r="AT280" s="6" t="s">
        <v>5401</v>
      </c>
      <c r="AU280" s="6" t="s">
        <v>5402</v>
      </c>
      <c r="AV280" s="6" t="s">
        <v>6717</v>
      </c>
      <c r="AW280" s="6" t="s">
        <v>6718</v>
      </c>
      <c r="AX280" s="6" t="s">
        <v>5550</v>
      </c>
      <c r="AY280" s="6" t="s">
        <v>5406</v>
      </c>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row>
    <row r="281" spans="1:111" x14ac:dyDescent="0.25">
      <c r="A281" s="6" t="s">
        <v>2959</v>
      </c>
      <c r="B281" s="6">
        <v>187</v>
      </c>
      <c r="C281" s="6" t="s">
        <v>1656</v>
      </c>
      <c r="D281" s="6" t="s">
        <v>1657</v>
      </c>
      <c r="E281" s="6" t="s">
        <v>2847</v>
      </c>
      <c r="F281" s="6" t="s">
        <v>2960</v>
      </c>
      <c r="G281" s="6" t="s">
        <v>5016</v>
      </c>
      <c r="H281" s="6" t="s">
        <v>5250</v>
      </c>
      <c r="I281" s="6" t="s">
        <v>2873</v>
      </c>
      <c r="J281" s="6" t="s">
        <v>2962</v>
      </c>
      <c r="K281" s="6" t="s">
        <v>308</v>
      </c>
      <c r="L281" s="6" t="s">
        <v>449</v>
      </c>
      <c r="M281" s="110" t="s">
        <v>2963</v>
      </c>
      <c r="N281" s="109" t="s">
        <v>2964</v>
      </c>
      <c r="O281" s="110" t="s">
        <v>2965</v>
      </c>
      <c r="P281" s="109" t="s">
        <v>2966</v>
      </c>
      <c r="Q281" s="110" t="s">
        <v>2967</v>
      </c>
      <c r="R281" s="109" t="s">
        <v>2968</v>
      </c>
      <c r="S281" s="6" t="s">
        <v>2969</v>
      </c>
      <c r="T281" s="6" t="s">
        <v>2970</v>
      </c>
      <c r="U281" s="6" t="s">
        <v>2971</v>
      </c>
      <c r="V281" s="6" t="s">
        <v>2972</v>
      </c>
      <c r="W281" s="110" t="s">
        <v>2973</v>
      </c>
      <c r="X281" s="109" t="s">
        <v>94</v>
      </c>
      <c r="Y281" s="110" t="s">
        <v>2974</v>
      </c>
      <c r="Z281" s="6" t="s">
        <v>2975</v>
      </c>
      <c r="AA281" s="6" t="s">
        <v>2976</v>
      </c>
      <c r="AB281" s="6" t="s">
        <v>2956</v>
      </c>
      <c r="AC281" s="6" t="s">
        <v>99</v>
      </c>
      <c r="AD281" s="110" t="s">
        <v>2977</v>
      </c>
      <c r="AE281" s="109" t="s">
        <v>2978</v>
      </c>
      <c r="AF281" s="6" t="s">
        <v>5387</v>
      </c>
      <c r="AG281" s="6" t="s">
        <v>6679</v>
      </c>
      <c r="AH281" s="6" t="s">
        <v>6719</v>
      </c>
      <c r="AI281" s="6" t="s">
        <v>6720</v>
      </c>
      <c r="AJ281" s="6" t="s">
        <v>5391</v>
      </c>
      <c r="AK281" s="6" t="s">
        <v>5392</v>
      </c>
      <c r="AL281" s="6" t="s">
        <v>6721</v>
      </c>
      <c r="AM281" s="6" t="s">
        <v>6722</v>
      </c>
      <c r="AN281" s="6" t="s">
        <v>5583</v>
      </c>
      <c r="AO281" s="6" t="s">
        <v>5396</v>
      </c>
      <c r="AP281" s="6" t="s">
        <v>5397</v>
      </c>
      <c r="AQ281" s="6" t="s">
        <v>6685</v>
      </c>
      <c r="AR281" s="6" t="s">
        <v>6723</v>
      </c>
      <c r="AS281" s="6" t="s">
        <v>6724</v>
      </c>
      <c r="AT281" s="6" t="s">
        <v>5401</v>
      </c>
      <c r="AU281" s="6" t="s">
        <v>5402</v>
      </c>
      <c r="AV281" s="6" t="s">
        <v>6725</v>
      </c>
      <c r="AW281" s="6" t="s">
        <v>6726</v>
      </c>
      <c r="AX281" s="6" t="s">
        <v>5586</v>
      </c>
      <c r="AY281" s="6" t="s">
        <v>5406</v>
      </c>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row>
    <row r="282" spans="1:111" x14ac:dyDescent="0.25">
      <c r="A282" s="6" t="s">
        <v>2979</v>
      </c>
      <c r="B282" s="6">
        <v>188</v>
      </c>
      <c r="C282" s="6" t="s">
        <v>1656</v>
      </c>
      <c r="D282" s="6" t="s">
        <v>1657</v>
      </c>
      <c r="E282" s="6" t="s">
        <v>2847</v>
      </c>
      <c r="F282" s="6" t="s">
        <v>2980</v>
      </c>
      <c r="G282" s="6" t="s">
        <v>5017</v>
      </c>
      <c r="H282" s="6" t="s">
        <v>5251</v>
      </c>
      <c r="I282" s="6" t="s">
        <v>2873</v>
      </c>
      <c r="J282" s="6" t="s">
        <v>2983</v>
      </c>
      <c r="K282" s="6" t="s">
        <v>81</v>
      </c>
      <c r="L282" s="6" t="s">
        <v>2984</v>
      </c>
      <c r="M282" s="110" t="s">
        <v>2985</v>
      </c>
      <c r="N282" s="109" t="s">
        <v>2986</v>
      </c>
      <c r="O282" s="110" t="s">
        <v>2987</v>
      </c>
      <c r="P282" s="109" t="s">
        <v>2988</v>
      </c>
      <c r="Q282" s="110" t="s">
        <v>2989</v>
      </c>
      <c r="R282" s="109" t="s">
        <v>2990</v>
      </c>
      <c r="S282" s="6" t="s">
        <v>2991</v>
      </c>
      <c r="T282" s="6" t="s">
        <v>2992</v>
      </c>
      <c r="U282" s="6" t="s">
        <v>2993</v>
      </c>
      <c r="V282" s="6" t="s">
        <v>2994</v>
      </c>
      <c r="W282" s="110" t="s">
        <v>2995</v>
      </c>
      <c r="X282" s="109" t="s">
        <v>94</v>
      </c>
      <c r="Y282" s="110" t="s">
        <v>2996</v>
      </c>
      <c r="Z282" s="6" t="s">
        <v>2997</v>
      </c>
      <c r="AA282" s="6" t="s">
        <v>2998</v>
      </c>
      <c r="AB282" s="6" t="s">
        <v>2913</v>
      </c>
      <c r="AC282" s="6" t="s">
        <v>99</v>
      </c>
      <c r="AD282" s="110" t="s">
        <v>2999</v>
      </c>
      <c r="AE282" s="109" t="s">
        <v>3000</v>
      </c>
      <c r="AF282" s="6" t="s">
        <v>5387</v>
      </c>
      <c r="AG282" s="6" t="s">
        <v>6679</v>
      </c>
      <c r="AH282" s="6" t="s">
        <v>6727</v>
      </c>
      <c r="AI282" s="6" t="s">
        <v>6728</v>
      </c>
      <c r="AJ282" s="6" t="s">
        <v>5391</v>
      </c>
      <c r="AK282" s="6" t="s">
        <v>5392</v>
      </c>
      <c r="AL282" s="6" t="s">
        <v>6729</v>
      </c>
      <c r="AM282" s="6" t="s">
        <v>6730</v>
      </c>
      <c r="AN282" s="6" t="s">
        <v>6731</v>
      </c>
      <c r="AO282" s="6" t="s">
        <v>5396</v>
      </c>
      <c r="AP282" s="6" t="s">
        <v>5397</v>
      </c>
      <c r="AQ282" s="6" t="s">
        <v>6685</v>
      </c>
      <c r="AR282" s="6" t="s">
        <v>6732</v>
      </c>
      <c r="AS282" s="6" t="s">
        <v>6733</v>
      </c>
      <c r="AT282" s="6" t="s">
        <v>5401</v>
      </c>
      <c r="AU282" s="6" t="s">
        <v>5402</v>
      </c>
      <c r="AV282" s="6" t="s">
        <v>6734</v>
      </c>
      <c r="AW282" s="6" t="s">
        <v>6735</v>
      </c>
      <c r="AX282" s="6" t="s">
        <v>6736</v>
      </c>
      <c r="AY282" s="6" t="s">
        <v>5406</v>
      </c>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row>
    <row r="283" spans="1:111" x14ac:dyDescent="0.25">
      <c r="A283" s="6" t="s">
        <v>3001</v>
      </c>
      <c r="B283" s="6">
        <v>189</v>
      </c>
      <c r="C283" s="6" t="s">
        <v>1656</v>
      </c>
      <c r="D283" s="6" t="s">
        <v>1657</v>
      </c>
      <c r="E283" s="6" t="s">
        <v>2847</v>
      </c>
      <c r="F283" s="6" t="s">
        <v>3002</v>
      </c>
      <c r="G283" s="6" t="s">
        <v>5018</v>
      </c>
      <c r="H283" s="6" t="s">
        <v>5252</v>
      </c>
      <c r="I283" s="6" t="s">
        <v>2873</v>
      </c>
      <c r="J283" s="6" t="s">
        <v>2983</v>
      </c>
      <c r="K283" s="6" t="s">
        <v>81</v>
      </c>
      <c r="L283" s="6" t="s">
        <v>3005</v>
      </c>
      <c r="M283" s="110" t="s">
        <v>3006</v>
      </c>
      <c r="N283" s="109" t="s">
        <v>3007</v>
      </c>
      <c r="O283" s="110" t="s">
        <v>3008</v>
      </c>
      <c r="P283" s="109" t="s">
        <v>3009</v>
      </c>
      <c r="Q283" s="110" t="s">
        <v>3010</v>
      </c>
      <c r="R283" s="109" t="s">
        <v>3011</v>
      </c>
      <c r="S283" s="6" t="s">
        <v>3012</v>
      </c>
      <c r="T283" s="6" t="s">
        <v>3013</v>
      </c>
      <c r="U283" s="6" t="s">
        <v>3014</v>
      </c>
      <c r="V283" s="6" t="s">
        <v>3015</v>
      </c>
      <c r="W283" s="110" t="s">
        <v>3016</v>
      </c>
      <c r="X283" s="109" t="s">
        <v>94</v>
      </c>
      <c r="Y283" s="110" t="s">
        <v>3017</v>
      </c>
      <c r="Z283" s="6" t="s">
        <v>3018</v>
      </c>
      <c r="AA283" s="6" t="s">
        <v>3019</v>
      </c>
      <c r="AB283" s="6" t="s">
        <v>2867</v>
      </c>
      <c r="AC283" s="6" t="s">
        <v>99</v>
      </c>
      <c r="AD283" s="110" t="s">
        <v>3020</v>
      </c>
      <c r="AE283" s="109" t="s">
        <v>3021</v>
      </c>
      <c r="AF283" s="6" t="s">
        <v>5387</v>
      </c>
      <c r="AG283" s="6" t="s">
        <v>6679</v>
      </c>
      <c r="AH283" s="6" t="s">
        <v>6737</v>
      </c>
      <c r="AI283" s="6" t="s">
        <v>6738</v>
      </c>
      <c r="AJ283" s="6" t="s">
        <v>5391</v>
      </c>
      <c r="AK283" s="6" t="s">
        <v>5392</v>
      </c>
      <c r="AL283" s="6" t="s">
        <v>6739</v>
      </c>
      <c r="AM283" s="6" t="s">
        <v>6740</v>
      </c>
      <c r="AN283" s="6" t="s">
        <v>6741</v>
      </c>
      <c r="AO283" s="6" t="s">
        <v>5396</v>
      </c>
      <c r="AP283" s="6" t="s">
        <v>5397</v>
      </c>
      <c r="AQ283" s="6" t="s">
        <v>6685</v>
      </c>
      <c r="AR283" s="6" t="s">
        <v>6742</v>
      </c>
      <c r="AS283" s="6" t="s">
        <v>6743</v>
      </c>
      <c r="AT283" s="6" t="s">
        <v>5401</v>
      </c>
      <c r="AU283" s="6" t="s">
        <v>5402</v>
      </c>
      <c r="AV283" s="6" t="s">
        <v>6744</v>
      </c>
      <c r="AW283" s="6" t="s">
        <v>6745</v>
      </c>
      <c r="AX283" s="6" t="s">
        <v>6746</v>
      </c>
      <c r="AY283" s="6" t="s">
        <v>5406</v>
      </c>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row>
    <row r="284" spans="1:111" x14ac:dyDescent="0.25">
      <c r="A284" s="6" t="s">
        <v>3022</v>
      </c>
      <c r="B284" s="6">
        <v>190</v>
      </c>
      <c r="C284" s="6" t="s">
        <v>3023</v>
      </c>
      <c r="D284" s="6" t="s">
        <v>3024</v>
      </c>
      <c r="E284" s="6" t="s">
        <v>3025</v>
      </c>
      <c r="F284" s="6" t="s">
        <v>3026</v>
      </c>
      <c r="G284" s="6" t="s">
        <v>5019</v>
      </c>
      <c r="H284" s="6" t="s">
        <v>5253</v>
      </c>
      <c r="I284" s="6" t="s">
        <v>2873</v>
      </c>
      <c r="J284" s="6" t="s">
        <v>3029</v>
      </c>
      <c r="K284" s="6" t="s">
        <v>81</v>
      </c>
      <c r="L284" s="6" t="s">
        <v>2984</v>
      </c>
      <c r="M284" s="110" t="s">
        <v>3030</v>
      </c>
      <c r="N284" s="109" t="s">
        <v>3031</v>
      </c>
      <c r="O284" s="110" t="s">
        <v>3032</v>
      </c>
      <c r="P284" s="109" t="s">
        <v>3033</v>
      </c>
      <c r="Q284" s="110" t="s">
        <v>3034</v>
      </c>
      <c r="R284" s="109" t="s">
        <v>3035</v>
      </c>
      <c r="S284" s="6" t="s">
        <v>3036</v>
      </c>
      <c r="T284" s="6" t="s">
        <v>3037</v>
      </c>
      <c r="U284" s="6" t="s">
        <v>3038</v>
      </c>
      <c r="V284" s="6" t="s">
        <v>3039</v>
      </c>
      <c r="W284" s="110" t="s">
        <v>3040</v>
      </c>
      <c r="X284" s="109" t="s">
        <v>94</v>
      </c>
      <c r="Y284" s="110" t="s">
        <v>3041</v>
      </c>
      <c r="Z284" s="6" t="s">
        <v>3042</v>
      </c>
      <c r="AA284" s="6" t="s">
        <v>3043</v>
      </c>
      <c r="AB284" s="6" t="s">
        <v>3044</v>
      </c>
      <c r="AC284" s="6" t="s">
        <v>99</v>
      </c>
      <c r="AD284" s="110" t="s">
        <v>3045</v>
      </c>
      <c r="AE284" s="109" t="s">
        <v>3046</v>
      </c>
      <c r="AF284" s="6" t="s">
        <v>5387</v>
      </c>
      <c r="AG284" s="6" t="s">
        <v>6679</v>
      </c>
      <c r="AH284" s="6" t="s">
        <v>6747</v>
      </c>
      <c r="AI284" s="6" t="s">
        <v>6748</v>
      </c>
      <c r="AJ284" s="6" t="s">
        <v>5391</v>
      </c>
      <c r="AK284" s="6" t="s">
        <v>5392</v>
      </c>
      <c r="AL284" s="6" t="s">
        <v>6749</v>
      </c>
      <c r="AM284" s="6" t="s">
        <v>6750</v>
      </c>
      <c r="AN284" s="6" t="s">
        <v>6731</v>
      </c>
      <c r="AO284" s="6" t="s">
        <v>5396</v>
      </c>
      <c r="AP284" s="6" t="s">
        <v>5397</v>
      </c>
      <c r="AQ284" s="6" t="s">
        <v>6685</v>
      </c>
      <c r="AR284" s="6" t="s">
        <v>6751</v>
      </c>
      <c r="AS284" s="6" t="s">
        <v>6752</v>
      </c>
      <c r="AT284" s="6" t="s">
        <v>5401</v>
      </c>
      <c r="AU284" s="6" t="s">
        <v>5402</v>
      </c>
      <c r="AV284" s="6" t="s">
        <v>6753</v>
      </c>
      <c r="AW284" s="6" t="s">
        <v>6754</v>
      </c>
      <c r="AX284" s="6" t="s">
        <v>6736</v>
      </c>
      <c r="AY284" s="6" t="s">
        <v>5406</v>
      </c>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row>
    <row r="285" spans="1:111" x14ac:dyDescent="0.25">
      <c r="A285" s="6" t="s">
        <v>3047</v>
      </c>
      <c r="B285" s="6">
        <v>191</v>
      </c>
      <c r="C285" s="6" t="s">
        <v>3023</v>
      </c>
      <c r="D285" s="6" t="s">
        <v>3024</v>
      </c>
      <c r="E285" s="6" t="s">
        <v>3025</v>
      </c>
      <c r="F285" s="6" t="s">
        <v>3026</v>
      </c>
      <c r="G285" s="6" t="s">
        <v>5020</v>
      </c>
      <c r="H285" s="6" t="s">
        <v>5254</v>
      </c>
      <c r="I285" s="6" t="s">
        <v>2873</v>
      </c>
      <c r="J285" s="6" t="s">
        <v>3050</v>
      </c>
      <c r="K285" s="6" t="s">
        <v>81</v>
      </c>
      <c r="L285" s="6" t="s">
        <v>3051</v>
      </c>
      <c r="M285" s="110" t="s">
        <v>3052</v>
      </c>
      <c r="N285" s="109" t="s">
        <v>3053</v>
      </c>
      <c r="O285" s="110" t="s">
        <v>3054</v>
      </c>
      <c r="P285" s="109" t="s">
        <v>3055</v>
      </c>
      <c r="Q285" s="110" t="s">
        <v>3056</v>
      </c>
      <c r="R285" s="109" t="s">
        <v>3057</v>
      </c>
      <c r="S285" s="6" t="s">
        <v>3058</v>
      </c>
      <c r="T285" s="6" t="s">
        <v>3059</v>
      </c>
      <c r="U285" s="6" t="s">
        <v>3060</v>
      </c>
      <c r="V285" s="6" t="s">
        <v>3061</v>
      </c>
      <c r="W285" s="110" t="s">
        <v>3062</v>
      </c>
      <c r="X285" s="109" t="s">
        <v>94</v>
      </c>
      <c r="Y285" s="110" t="s">
        <v>3063</v>
      </c>
      <c r="Z285" s="6" t="s">
        <v>3064</v>
      </c>
      <c r="AA285" s="6" t="s">
        <v>3065</v>
      </c>
      <c r="AB285" s="6" t="s">
        <v>2867</v>
      </c>
      <c r="AC285" s="6" t="s">
        <v>99</v>
      </c>
      <c r="AD285" s="110" t="s">
        <v>3066</v>
      </c>
      <c r="AE285" s="109" t="s">
        <v>3067</v>
      </c>
      <c r="AF285" s="6" t="s">
        <v>5387</v>
      </c>
      <c r="AG285" s="6" t="s">
        <v>6679</v>
      </c>
      <c r="AH285" s="6" t="s">
        <v>6755</v>
      </c>
      <c r="AI285" s="6" t="s">
        <v>6756</v>
      </c>
      <c r="AJ285" s="6" t="s">
        <v>5391</v>
      </c>
      <c r="AK285" s="6" t="s">
        <v>5392</v>
      </c>
      <c r="AL285" s="6" t="s">
        <v>6757</v>
      </c>
      <c r="AM285" s="6" t="s">
        <v>6758</v>
      </c>
      <c r="AN285" s="6" t="s">
        <v>6759</v>
      </c>
      <c r="AO285" s="6" t="s">
        <v>5396</v>
      </c>
      <c r="AP285" s="6" t="s">
        <v>5397</v>
      </c>
      <c r="AQ285" s="6" t="s">
        <v>6685</v>
      </c>
      <c r="AR285" s="6" t="s">
        <v>6760</v>
      </c>
      <c r="AS285" s="6" t="s">
        <v>6761</v>
      </c>
      <c r="AT285" s="6" t="s">
        <v>5401</v>
      </c>
      <c r="AU285" s="6" t="s">
        <v>5402</v>
      </c>
      <c r="AV285" s="6" t="s">
        <v>6762</v>
      </c>
      <c r="AW285" s="6" t="s">
        <v>6763</v>
      </c>
      <c r="AX285" s="6" t="s">
        <v>6764</v>
      </c>
      <c r="AY285" s="6" t="s">
        <v>5406</v>
      </c>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row>
    <row r="286" spans="1:111" x14ac:dyDescent="0.25">
      <c r="A286" s="6" t="s">
        <v>3068</v>
      </c>
      <c r="B286" s="6">
        <v>192</v>
      </c>
      <c r="C286" s="6" t="s">
        <v>3023</v>
      </c>
      <c r="D286" s="6" t="s">
        <v>3024</v>
      </c>
      <c r="E286" s="6" t="s">
        <v>3025</v>
      </c>
      <c r="F286" s="6" t="s">
        <v>3069</v>
      </c>
      <c r="G286" s="6" t="s">
        <v>5021</v>
      </c>
      <c r="H286" s="6" t="s">
        <v>5255</v>
      </c>
      <c r="I286" s="6" t="s">
        <v>79</v>
      </c>
      <c r="J286" s="6" t="s">
        <v>3071</v>
      </c>
      <c r="K286" s="6" t="s">
        <v>81</v>
      </c>
      <c r="L286" s="6" t="s">
        <v>3072</v>
      </c>
      <c r="M286" s="110" t="s">
        <v>3073</v>
      </c>
      <c r="N286" s="109" t="s">
        <v>3074</v>
      </c>
      <c r="O286" s="110" t="s">
        <v>3075</v>
      </c>
      <c r="P286" s="109" t="s">
        <v>3076</v>
      </c>
      <c r="Q286" s="110" t="s">
        <v>3077</v>
      </c>
      <c r="R286" s="109" t="s">
        <v>3078</v>
      </c>
      <c r="S286" s="6" t="s">
        <v>3079</v>
      </c>
      <c r="T286" s="6" t="s">
        <v>3080</v>
      </c>
      <c r="U286" s="6" t="s">
        <v>3081</v>
      </c>
      <c r="V286" s="6" t="s">
        <v>3082</v>
      </c>
      <c r="W286" s="110" t="s">
        <v>3083</v>
      </c>
      <c r="X286" s="109" t="s">
        <v>94</v>
      </c>
      <c r="Y286" s="110" t="s">
        <v>3084</v>
      </c>
      <c r="Z286" s="6" t="s">
        <v>3085</v>
      </c>
      <c r="AA286" s="6" t="s">
        <v>3086</v>
      </c>
      <c r="AB286" s="6" t="s">
        <v>2956</v>
      </c>
      <c r="AC286" s="6" t="s">
        <v>99</v>
      </c>
      <c r="AD286" s="110" t="s">
        <v>3087</v>
      </c>
      <c r="AE286" s="109" t="s">
        <v>3088</v>
      </c>
      <c r="AF286" s="6" t="s">
        <v>5387</v>
      </c>
      <c r="AG286" s="6" t="s">
        <v>5388</v>
      </c>
      <c r="AH286" s="6" t="s">
        <v>6765</v>
      </c>
      <c r="AI286" s="6" t="s">
        <v>6766</v>
      </c>
      <c r="AJ286" s="6" t="s">
        <v>5391</v>
      </c>
      <c r="AK286" s="6" t="s">
        <v>5392</v>
      </c>
      <c r="AL286" s="6" t="s">
        <v>6767</v>
      </c>
      <c r="AM286" s="6" t="s">
        <v>6768</v>
      </c>
      <c r="AN286" s="6" t="s">
        <v>6769</v>
      </c>
      <c r="AO286" s="6" t="s">
        <v>5396</v>
      </c>
      <c r="AP286" s="6" t="s">
        <v>5397</v>
      </c>
      <c r="AQ286" s="6" t="s">
        <v>5398</v>
      </c>
      <c r="AR286" s="6" t="s">
        <v>6770</v>
      </c>
      <c r="AS286" s="6" t="s">
        <v>6771</v>
      </c>
      <c r="AT286" s="6" t="s">
        <v>5401</v>
      </c>
      <c r="AU286" s="6" t="s">
        <v>5402</v>
      </c>
      <c r="AV286" s="6" t="s">
        <v>6772</v>
      </c>
      <c r="AW286" s="6" t="s">
        <v>6773</v>
      </c>
      <c r="AX286" s="6" t="s">
        <v>6774</v>
      </c>
      <c r="AY286" s="6" t="s">
        <v>5406</v>
      </c>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row>
    <row r="287" spans="1:111" x14ac:dyDescent="0.25">
      <c r="A287" s="6" t="s">
        <v>3089</v>
      </c>
      <c r="B287" s="6">
        <v>193</v>
      </c>
      <c r="C287" s="6" t="s">
        <v>3023</v>
      </c>
      <c r="D287" s="6" t="s">
        <v>3024</v>
      </c>
      <c r="E287" s="6" t="s">
        <v>3025</v>
      </c>
      <c r="F287" s="6" t="s">
        <v>3090</v>
      </c>
      <c r="G287" s="6" t="s">
        <v>5022</v>
      </c>
      <c r="H287" s="6" t="s">
        <v>5256</v>
      </c>
      <c r="I287" s="6" t="s">
        <v>2873</v>
      </c>
      <c r="J287" s="6" t="s">
        <v>981</v>
      </c>
      <c r="K287" s="6" t="s">
        <v>81</v>
      </c>
      <c r="L287" s="6" t="s">
        <v>3093</v>
      </c>
      <c r="M287" s="110" t="s">
        <v>3094</v>
      </c>
      <c r="N287" s="109" t="s">
        <v>3095</v>
      </c>
      <c r="O287" s="110" t="s">
        <v>3096</v>
      </c>
      <c r="P287" s="109" t="s">
        <v>3097</v>
      </c>
      <c r="Q287" s="110" t="s">
        <v>3098</v>
      </c>
      <c r="R287" s="109" t="s">
        <v>3099</v>
      </c>
      <c r="S287" s="6" t="s">
        <v>3100</v>
      </c>
      <c r="T287" s="6" t="s">
        <v>3101</v>
      </c>
      <c r="U287" s="6" t="s">
        <v>3102</v>
      </c>
      <c r="V287" s="6" t="s">
        <v>3103</v>
      </c>
      <c r="W287" s="110" t="s">
        <v>3104</v>
      </c>
      <c r="X287" s="109" t="s">
        <v>94</v>
      </c>
      <c r="Y287" s="110" t="s">
        <v>3105</v>
      </c>
      <c r="Z287" s="6" t="s">
        <v>3106</v>
      </c>
      <c r="AA287" s="6" t="s">
        <v>3107</v>
      </c>
      <c r="AB287" s="6" t="s">
        <v>3044</v>
      </c>
      <c r="AC287" s="6" t="s">
        <v>99</v>
      </c>
      <c r="AD287" s="110" t="s">
        <v>3108</v>
      </c>
      <c r="AE287" s="109" t="s">
        <v>3109</v>
      </c>
      <c r="AF287" s="6" t="s">
        <v>5387</v>
      </c>
      <c r="AG287" s="6" t="s">
        <v>6679</v>
      </c>
      <c r="AH287" s="6" t="s">
        <v>6775</v>
      </c>
      <c r="AI287" s="6" t="s">
        <v>6776</v>
      </c>
      <c r="AJ287" s="6" t="s">
        <v>5391</v>
      </c>
      <c r="AK287" s="6" t="s">
        <v>5392</v>
      </c>
      <c r="AL287" s="6" t="s">
        <v>6777</v>
      </c>
      <c r="AM287" s="6" t="s">
        <v>6778</v>
      </c>
      <c r="AN287" s="6" t="s">
        <v>6779</v>
      </c>
      <c r="AO287" s="6" t="s">
        <v>5396</v>
      </c>
      <c r="AP287" s="6" t="s">
        <v>5397</v>
      </c>
      <c r="AQ287" s="6" t="s">
        <v>6685</v>
      </c>
      <c r="AR287" s="6" t="s">
        <v>6780</v>
      </c>
      <c r="AS287" s="6" t="s">
        <v>6781</v>
      </c>
      <c r="AT287" s="6" t="s">
        <v>5401</v>
      </c>
      <c r="AU287" s="6" t="s">
        <v>5402</v>
      </c>
      <c r="AV287" s="6" t="s">
        <v>6782</v>
      </c>
      <c r="AW287" s="6" t="s">
        <v>6783</v>
      </c>
      <c r="AX287" s="6" t="s">
        <v>6784</v>
      </c>
      <c r="AY287" s="6" t="s">
        <v>5406</v>
      </c>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row>
    <row r="288" spans="1:111" x14ac:dyDescent="0.25">
      <c r="A288" s="6" t="s">
        <v>3110</v>
      </c>
      <c r="B288" s="6">
        <v>194</v>
      </c>
      <c r="C288" s="6" t="s">
        <v>3023</v>
      </c>
      <c r="D288" s="6" t="s">
        <v>3024</v>
      </c>
      <c r="E288" s="6" t="s">
        <v>3025</v>
      </c>
      <c r="F288" s="6" t="s">
        <v>3111</v>
      </c>
      <c r="G288" s="6" t="s">
        <v>5023</v>
      </c>
      <c r="H288" s="6" t="s">
        <v>5257</v>
      </c>
      <c r="I288" s="6" t="s">
        <v>3113</v>
      </c>
      <c r="J288" s="6" t="s">
        <v>3114</v>
      </c>
      <c r="K288" s="6" t="s">
        <v>81</v>
      </c>
      <c r="L288" s="6" t="s">
        <v>1780</v>
      </c>
      <c r="M288" s="110" t="s">
        <v>3115</v>
      </c>
      <c r="N288" s="109" t="s">
        <v>3116</v>
      </c>
      <c r="O288" s="110" t="s">
        <v>3117</v>
      </c>
      <c r="P288" s="109" t="s">
        <v>3118</v>
      </c>
      <c r="Q288" s="110" t="s">
        <v>3119</v>
      </c>
      <c r="R288" s="109" t="s">
        <v>3120</v>
      </c>
      <c r="S288" s="6" t="s">
        <v>3121</v>
      </c>
      <c r="T288" s="6" t="s">
        <v>3122</v>
      </c>
      <c r="U288" s="6" t="s">
        <v>3123</v>
      </c>
      <c r="V288" s="6" t="s">
        <v>3124</v>
      </c>
      <c r="W288" s="110" t="s">
        <v>3125</v>
      </c>
      <c r="X288" s="109" t="s">
        <v>94</v>
      </c>
      <c r="Y288" s="110" t="s">
        <v>3126</v>
      </c>
      <c r="Z288" s="6" t="s">
        <v>3127</v>
      </c>
      <c r="AA288" s="6" t="s">
        <v>3128</v>
      </c>
      <c r="AB288" s="6" t="s">
        <v>2890</v>
      </c>
      <c r="AC288" s="6" t="s">
        <v>99</v>
      </c>
      <c r="AD288" s="110" t="s">
        <v>3129</v>
      </c>
      <c r="AE288" s="109" t="s">
        <v>3130</v>
      </c>
      <c r="AF288" s="6" t="s">
        <v>5387</v>
      </c>
      <c r="AG288" s="6" t="s">
        <v>6785</v>
      </c>
      <c r="AH288" s="6" t="s">
        <v>6786</v>
      </c>
      <c r="AI288" s="6" t="s">
        <v>6787</v>
      </c>
      <c r="AJ288" s="6" t="s">
        <v>5391</v>
      </c>
      <c r="AK288" s="6" t="s">
        <v>5392</v>
      </c>
      <c r="AL288" s="6" t="s">
        <v>6788</v>
      </c>
      <c r="AM288" s="6" t="s">
        <v>6789</v>
      </c>
      <c r="AN288" s="6" t="s">
        <v>6195</v>
      </c>
      <c r="AO288" s="6" t="s">
        <v>5396</v>
      </c>
      <c r="AP288" s="6" t="s">
        <v>5397</v>
      </c>
      <c r="AQ288" s="6" t="s">
        <v>6790</v>
      </c>
      <c r="AR288" s="6" t="s">
        <v>6791</v>
      </c>
      <c r="AS288" s="6" t="s">
        <v>6792</v>
      </c>
      <c r="AT288" s="6" t="s">
        <v>5401</v>
      </c>
      <c r="AU288" s="6" t="s">
        <v>5402</v>
      </c>
      <c r="AV288" s="6" t="s">
        <v>6793</v>
      </c>
      <c r="AW288" s="6" t="s">
        <v>6794</v>
      </c>
      <c r="AX288" s="6" t="s">
        <v>6200</v>
      </c>
      <c r="AY288" s="6" t="s">
        <v>5406</v>
      </c>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row>
    <row r="289" spans="1:111" x14ac:dyDescent="0.25">
      <c r="A289" s="6" t="s">
        <v>3131</v>
      </c>
      <c r="B289" s="6">
        <v>195</v>
      </c>
      <c r="C289" s="6" t="s">
        <v>3023</v>
      </c>
      <c r="D289" s="6" t="s">
        <v>3024</v>
      </c>
      <c r="E289" s="6" t="s">
        <v>3132</v>
      </c>
      <c r="F289" s="6" t="s">
        <v>2852</v>
      </c>
      <c r="G289" s="6" t="s">
        <v>5024</v>
      </c>
      <c r="H289" s="6" t="s">
        <v>5258</v>
      </c>
      <c r="I289" s="6" t="s">
        <v>2873</v>
      </c>
      <c r="J289" s="6" t="s">
        <v>3050</v>
      </c>
      <c r="K289" s="6" t="s">
        <v>81</v>
      </c>
      <c r="L289" s="6" t="s">
        <v>1741</v>
      </c>
      <c r="M289" s="110" t="s">
        <v>3135</v>
      </c>
      <c r="N289" s="109" t="s">
        <v>3136</v>
      </c>
      <c r="O289" s="110" t="s">
        <v>3137</v>
      </c>
      <c r="P289" s="109" t="s">
        <v>3138</v>
      </c>
      <c r="Q289" s="110" t="s">
        <v>3139</v>
      </c>
      <c r="R289" s="109" t="s">
        <v>3140</v>
      </c>
      <c r="S289" s="6" t="s">
        <v>3141</v>
      </c>
      <c r="T289" s="6" t="s">
        <v>3142</v>
      </c>
      <c r="U289" s="6" t="s">
        <v>3143</v>
      </c>
      <c r="V289" s="6" t="s">
        <v>3144</v>
      </c>
      <c r="W289" s="110" t="s">
        <v>3145</v>
      </c>
      <c r="X289" s="109" t="s">
        <v>94</v>
      </c>
      <c r="Y289" s="110" t="s">
        <v>3146</v>
      </c>
      <c r="Z289" s="6" t="s">
        <v>3147</v>
      </c>
      <c r="AA289" s="6" t="s">
        <v>3148</v>
      </c>
      <c r="AB289" s="6" t="s">
        <v>2956</v>
      </c>
      <c r="AC289" s="6" t="s">
        <v>99</v>
      </c>
      <c r="AD289" s="110" t="s">
        <v>3149</v>
      </c>
      <c r="AE289" s="109" t="s">
        <v>3150</v>
      </c>
      <c r="AF289" s="6" t="s">
        <v>5387</v>
      </c>
      <c r="AG289" s="6" t="s">
        <v>6679</v>
      </c>
      <c r="AH289" s="6" t="s">
        <v>6795</v>
      </c>
      <c r="AI289" s="6" t="s">
        <v>6796</v>
      </c>
      <c r="AJ289" s="6" t="s">
        <v>5391</v>
      </c>
      <c r="AK289" s="6" t="s">
        <v>5392</v>
      </c>
      <c r="AL289" s="6" t="s">
        <v>6797</v>
      </c>
      <c r="AM289" s="6" t="s">
        <v>6798</v>
      </c>
      <c r="AN289" s="6" t="s">
        <v>6175</v>
      </c>
      <c r="AO289" s="6" t="s">
        <v>5396</v>
      </c>
      <c r="AP289" s="6" t="s">
        <v>5397</v>
      </c>
      <c r="AQ289" s="6" t="s">
        <v>6685</v>
      </c>
      <c r="AR289" s="6" t="s">
        <v>6799</v>
      </c>
      <c r="AS289" s="6" t="s">
        <v>6800</v>
      </c>
      <c r="AT289" s="6" t="s">
        <v>5401</v>
      </c>
      <c r="AU289" s="6" t="s">
        <v>5402</v>
      </c>
      <c r="AV289" s="6" t="s">
        <v>6801</v>
      </c>
      <c r="AW289" s="6" t="s">
        <v>6802</v>
      </c>
      <c r="AX289" s="6" t="s">
        <v>6180</v>
      </c>
      <c r="AY289" s="6" t="s">
        <v>5406</v>
      </c>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row>
    <row r="290" spans="1:111" x14ac:dyDescent="0.25">
      <c r="A290" s="6" t="s">
        <v>3151</v>
      </c>
      <c r="B290" s="6">
        <v>196</v>
      </c>
      <c r="C290" s="6" t="s">
        <v>3023</v>
      </c>
      <c r="D290" s="6" t="s">
        <v>3024</v>
      </c>
      <c r="E290" s="6" t="s">
        <v>3132</v>
      </c>
      <c r="F290" s="6" t="s">
        <v>220</v>
      </c>
      <c r="G290" s="6" t="s">
        <v>5025</v>
      </c>
      <c r="H290" s="6" t="s">
        <v>5259</v>
      </c>
      <c r="I290" s="6" t="s">
        <v>2873</v>
      </c>
      <c r="J290" s="6" t="s">
        <v>3153</v>
      </c>
      <c r="K290" s="6" t="s">
        <v>81</v>
      </c>
      <c r="L290" s="6" t="s">
        <v>212</v>
      </c>
      <c r="M290" s="110" t="s">
        <v>3154</v>
      </c>
      <c r="N290" s="109" t="s">
        <v>3155</v>
      </c>
      <c r="O290" s="110" t="s">
        <v>3156</v>
      </c>
      <c r="P290" s="109" t="s">
        <v>3157</v>
      </c>
      <c r="Q290" s="110" t="s">
        <v>3158</v>
      </c>
      <c r="R290" s="109" t="s">
        <v>3159</v>
      </c>
      <c r="S290" s="6" t="s">
        <v>3160</v>
      </c>
      <c r="T290" s="6" t="s">
        <v>3161</v>
      </c>
      <c r="U290" s="6" t="s">
        <v>3162</v>
      </c>
      <c r="V290" s="6" t="s">
        <v>3163</v>
      </c>
      <c r="W290" s="110" t="s">
        <v>3164</v>
      </c>
      <c r="X290" s="109" t="s">
        <v>94</v>
      </c>
      <c r="Y290" s="110" t="s">
        <v>3165</v>
      </c>
      <c r="Z290" s="6" t="s">
        <v>3166</v>
      </c>
      <c r="AA290" s="6" t="s">
        <v>3167</v>
      </c>
      <c r="AB290" s="6" t="s">
        <v>2913</v>
      </c>
      <c r="AC290" s="6" t="s">
        <v>99</v>
      </c>
      <c r="AD290" s="110" t="s">
        <v>3168</v>
      </c>
      <c r="AE290" s="109" t="s">
        <v>3169</v>
      </c>
      <c r="AF290" s="6" t="s">
        <v>5387</v>
      </c>
      <c r="AG290" s="6" t="s">
        <v>6679</v>
      </c>
      <c r="AH290" s="6" t="s">
        <v>6803</v>
      </c>
      <c r="AI290" s="6" t="s">
        <v>6804</v>
      </c>
      <c r="AJ290" s="6" t="s">
        <v>5391</v>
      </c>
      <c r="AK290" s="6" t="s">
        <v>5392</v>
      </c>
      <c r="AL290" s="6" t="s">
        <v>6805</v>
      </c>
      <c r="AM290" s="6" t="s">
        <v>6806</v>
      </c>
      <c r="AN290" s="6" t="s">
        <v>5471</v>
      </c>
      <c r="AO290" s="6" t="s">
        <v>5396</v>
      </c>
      <c r="AP290" s="6" t="s">
        <v>5397</v>
      </c>
      <c r="AQ290" s="6" t="s">
        <v>6685</v>
      </c>
      <c r="AR290" s="6" t="s">
        <v>6807</v>
      </c>
      <c r="AS290" s="6" t="s">
        <v>6808</v>
      </c>
      <c r="AT290" s="6" t="s">
        <v>5401</v>
      </c>
      <c r="AU290" s="6" t="s">
        <v>5402</v>
      </c>
      <c r="AV290" s="6" t="s">
        <v>6809</v>
      </c>
      <c r="AW290" s="6" t="s">
        <v>6810</v>
      </c>
      <c r="AX290" s="6" t="s">
        <v>5476</v>
      </c>
      <c r="AY290" s="6" t="s">
        <v>5406</v>
      </c>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row>
    <row r="291" spans="1:111" x14ac:dyDescent="0.25">
      <c r="A291" s="6" t="s">
        <v>3170</v>
      </c>
      <c r="B291" s="6">
        <v>197</v>
      </c>
      <c r="C291" s="6" t="s">
        <v>3023</v>
      </c>
      <c r="D291" s="6" t="s">
        <v>3024</v>
      </c>
      <c r="E291" s="6" t="s">
        <v>3132</v>
      </c>
      <c r="F291" s="6" t="s">
        <v>3171</v>
      </c>
      <c r="G291" s="6" t="s">
        <v>5026</v>
      </c>
      <c r="H291" s="6" t="s">
        <v>5260</v>
      </c>
      <c r="I291" s="6" t="s">
        <v>2873</v>
      </c>
      <c r="J291" s="6" t="s">
        <v>3174</v>
      </c>
      <c r="K291" s="6" t="s">
        <v>81</v>
      </c>
      <c r="L291" s="6" t="s">
        <v>3175</v>
      </c>
      <c r="M291" s="110" t="s">
        <v>3176</v>
      </c>
      <c r="N291" s="109" t="s">
        <v>3177</v>
      </c>
      <c r="O291" s="110" t="s">
        <v>3178</v>
      </c>
      <c r="P291" s="109" t="s">
        <v>3179</v>
      </c>
      <c r="Q291" s="110" t="s">
        <v>3180</v>
      </c>
      <c r="R291" s="109" t="s">
        <v>3181</v>
      </c>
      <c r="S291" s="6" t="s">
        <v>3182</v>
      </c>
      <c r="T291" s="6" t="s">
        <v>3183</v>
      </c>
      <c r="U291" s="6" t="s">
        <v>3184</v>
      </c>
      <c r="V291" s="6" t="s">
        <v>3185</v>
      </c>
      <c r="W291" s="110" t="s">
        <v>3186</v>
      </c>
      <c r="X291" s="109" t="s">
        <v>94</v>
      </c>
      <c r="Y291" s="110" t="s">
        <v>3187</v>
      </c>
      <c r="Z291" s="6" t="s">
        <v>3188</v>
      </c>
      <c r="AA291" s="6" t="s">
        <v>3189</v>
      </c>
      <c r="AB291" s="6" t="s">
        <v>2956</v>
      </c>
      <c r="AC291" s="6" t="s">
        <v>99</v>
      </c>
      <c r="AD291" s="110" t="s">
        <v>3190</v>
      </c>
      <c r="AE291" s="109" t="s">
        <v>3191</v>
      </c>
      <c r="AF291" s="6" t="s">
        <v>5387</v>
      </c>
      <c r="AG291" s="6" t="s">
        <v>6679</v>
      </c>
      <c r="AH291" s="6" t="s">
        <v>6811</v>
      </c>
      <c r="AI291" s="6" t="s">
        <v>6812</v>
      </c>
      <c r="AJ291" s="6" t="s">
        <v>5391</v>
      </c>
      <c r="AK291" s="6" t="s">
        <v>5392</v>
      </c>
      <c r="AL291" s="6" t="s">
        <v>6813</v>
      </c>
      <c r="AM291" s="6" t="s">
        <v>6814</v>
      </c>
      <c r="AN291" s="6" t="s">
        <v>6815</v>
      </c>
      <c r="AO291" s="6" t="s">
        <v>5396</v>
      </c>
      <c r="AP291" s="6" t="s">
        <v>5397</v>
      </c>
      <c r="AQ291" s="6" t="s">
        <v>6685</v>
      </c>
      <c r="AR291" s="6" t="s">
        <v>6816</v>
      </c>
      <c r="AS291" s="6" t="s">
        <v>6817</v>
      </c>
      <c r="AT291" s="6" t="s">
        <v>5401</v>
      </c>
      <c r="AU291" s="6" t="s">
        <v>5402</v>
      </c>
      <c r="AV291" s="6" t="s">
        <v>6818</v>
      </c>
      <c r="AW291" s="6" t="s">
        <v>6819</v>
      </c>
      <c r="AX291" s="6" t="s">
        <v>6820</v>
      </c>
      <c r="AY291" s="6" t="s">
        <v>5406</v>
      </c>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row>
    <row r="292" spans="1:111" x14ac:dyDescent="0.25">
      <c r="A292" s="6" t="s">
        <v>3192</v>
      </c>
      <c r="B292" s="6">
        <v>198</v>
      </c>
      <c r="C292" s="6" t="s">
        <v>3023</v>
      </c>
      <c r="D292" s="6" t="s">
        <v>3024</v>
      </c>
      <c r="E292" s="6" t="s">
        <v>3132</v>
      </c>
      <c r="F292" s="6" t="s">
        <v>3193</v>
      </c>
      <c r="G292" s="6" t="s">
        <v>5027</v>
      </c>
      <c r="H292" s="6" t="s">
        <v>5261</v>
      </c>
      <c r="I292" s="6" t="s">
        <v>2873</v>
      </c>
      <c r="J292" s="6" t="s">
        <v>3196</v>
      </c>
      <c r="K292" s="6" t="s">
        <v>81</v>
      </c>
      <c r="L292" s="6" t="s">
        <v>3197</v>
      </c>
      <c r="M292" s="110" t="s">
        <v>3198</v>
      </c>
      <c r="N292" s="109" t="s">
        <v>3199</v>
      </c>
      <c r="O292" s="110" t="s">
        <v>3200</v>
      </c>
      <c r="P292" s="109" t="s">
        <v>3201</v>
      </c>
      <c r="Q292" s="110" t="s">
        <v>3202</v>
      </c>
      <c r="R292" s="109" t="s">
        <v>3203</v>
      </c>
      <c r="S292" s="6" t="s">
        <v>3204</v>
      </c>
      <c r="T292" s="6" t="s">
        <v>3205</v>
      </c>
      <c r="U292" s="6" t="s">
        <v>3206</v>
      </c>
      <c r="V292" s="6" t="s">
        <v>3207</v>
      </c>
      <c r="W292" s="110" t="s">
        <v>3208</v>
      </c>
      <c r="X292" s="109" t="s">
        <v>94</v>
      </c>
      <c r="Y292" s="110" t="s">
        <v>3209</v>
      </c>
      <c r="Z292" s="6" t="s">
        <v>3210</v>
      </c>
      <c r="AA292" s="6" t="s">
        <v>3211</v>
      </c>
      <c r="AB292" s="6" t="s">
        <v>3212</v>
      </c>
      <c r="AC292" s="6" t="s">
        <v>99</v>
      </c>
      <c r="AD292" s="110" t="s">
        <v>3213</v>
      </c>
      <c r="AE292" s="109" t="s">
        <v>3214</v>
      </c>
      <c r="AF292" s="6" t="s">
        <v>5387</v>
      </c>
      <c r="AG292" s="6" t="s">
        <v>6679</v>
      </c>
      <c r="AH292" s="6" t="s">
        <v>6821</v>
      </c>
      <c r="AI292" s="6" t="s">
        <v>6822</v>
      </c>
      <c r="AJ292" s="6" t="s">
        <v>5391</v>
      </c>
      <c r="AK292" s="6" t="s">
        <v>5392</v>
      </c>
      <c r="AL292" s="6" t="s">
        <v>6823</v>
      </c>
      <c r="AM292" s="6" t="s">
        <v>6824</v>
      </c>
      <c r="AN292" s="6" t="s">
        <v>6825</v>
      </c>
      <c r="AO292" s="6" t="s">
        <v>5396</v>
      </c>
      <c r="AP292" s="6" t="s">
        <v>5397</v>
      </c>
      <c r="AQ292" s="6" t="s">
        <v>6685</v>
      </c>
      <c r="AR292" s="6" t="s">
        <v>6826</v>
      </c>
      <c r="AS292" s="6" t="s">
        <v>6827</v>
      </c>
      <c r="AT292" s="6" t="s">
        <v>5401</v>
      </c>
      <c r="AU292" s="6" t="s">
        <v>5402</v>
      </c>
      <c r="AV292" s="6" t="s">
        <v>6828</v>
      </c>
      <c r="AW292" s="6" t="s">
        <v>6829</v>
      </c>
      <c r="AX292" s="6" t="s">
        <v>6830</v>
      </c>
      <c r="AY292" s="6" t="s">
        <v>5406</v>
      </c>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row>
    <row r="293" spans="1:111" x14ac:dyDescent="0.25">
      <c r="A293" s="6" t="s">
        <v>3215</v>
      </c>
      <c r="B293" s="6">
        <v>199</v>
      </c>
      <c r="C293" s="6" t="s">
        <v>3023</v>
      </c>
      <c r="D293" s="6" t="s">
        <v>3024</v>
      </c>
      <c r="E293" s="6" t="s">
        <v>3132</v>
      </c>
      <c r="F293" s="6" t="s">
        <v>3216</v>
      </c>
      <c r="G293" s="6" t="s">
        <v>5028</v>
      </c>
      <c r="H293" s="6" t="s">
        <v>5262</v>
      </c>
      <c r="I293" s="6" t="s">
        <v>3219</v>
      </c>
      <c r="J293" s="6" t="s">
        <v>3153</v>
      </c>
      <c r="K293" s="6" t="s">
        <v>81</v>
      </c>
      <c r="L293" s="6" t="s">
        <v>3220</v>
      </c>
      <c r="M293" s="110" t="s">
        <v>3221</v>
      </c>
      <c r="N293" s="109" t="s">
        <v>3222</v>
      </c>
      <c r="O293" s="110" t="s">
        <v>3223</v>
      </c>
      <c r="P293" s="109" t="s">
        <v>3224</v>
      </c>
      <c r="Q293" s="110" t="s">
        <v>3225</v>
      </c>
      <c r="R293" s="109" t="s">
        <v>3226</v>
      </c>
      <c r="S293" s="6" t="s">
        <v>3227</v>
      </c>
      <c r="T293" s="6" t="s">
        <v>3228</v>
      </c>
      <c r="U293" s="6" t="s">
        <v>3229</v>
      </c>
      <c r="V293" s="6" t="s">
        <v>3230</v>
      </c>
      <c r="W293" s="110" t="s">
        <v>3231</v>
      </c>
      <c r="X293" s="109" t="s">
        <v>94</v>
      </c>
      <c r="Y293" s="110" t="s">
        <v>3232</v>
      </c>
      <c r="Z293" s="6" t="s">
        <v>3233</v>
      </c>
      <c r="AA293" s="6" t="s">
        <v>3234</v>
      </c>
      <c r="AB293" s="6" t="s">
        <v>2890</v>
      </c>
      <c r="AC293" s="6" t="s">
        <v>99</v>
      </c>
      <c r="AD293" s="110" t="s">
        <v>3235</v>
      </c>
      <c r="AE293" s="109" t="s">
        <v>3236</v>
      </c>
      <c r="AF293" s="6" t="s">
        <v>5387</v>
      </c>
      <c r="AG293" s="6" t="s">
        <v>6831</v>
      </c>
      <c r="AH293" s="6" t="s">
        <v>6832</v>
      </c>
      <c r="AI293" s="6" t="s">
        <v>6833</v>
      </c>
      <c r="AJ293" s="6" t="s">
        <v>5391</v>
      </c>
      <c r="AK293" s="6" t="s">
        <v>5392</v>
      </c>
      <c r="AL293" s="6" t="s">
        <v>6834</v>
      </c>
      <c r="AM293" s="6" t="s">
        <v>6835</v>
      </c>
      <c r="AN293" s="6" t="s">
        <v>6836</v>
      </c>
      <c r="AO293" s="6" t="s">
        <v>5396</v>
      </c>
      <c r="AP293" s="6" t="s">
        <v>5397</v>
      </c>
      <c r="AQ293" s="6" t="s">
        <v>6837</v>
      </c>
      <c r="AR293" s="6" t="s">
        <v>6838</v>
      </c>
      <c r="AS293" s="6" t="s">
        <v>6839</v>
      </c>
      <c r="AT293" s="6" t="s">
        <v>5401</v>
      </c>
      <c r="AU293" s="6" t="s">
        <v>5402</v>
      </c>
      <c r="AV293" s="6" t="s">
        <v>6840</v>
      </c>
      <c r="AW293" s="6" t="s">
        <v>6841</v>
      </c>
      <c r="AX293" s="6" t="s">
        <v>6842</v>
      </c>
      <c r="AY293" s="6" t="s">
        <v>5406</v>
      </c>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row>
    <row r="294" spans="1:111" x14ac:dyDescent="0.25">
      <c r="A294" s="6" t="s">
        <v>3237</v>
      </c>
      <c r="B294" s="6">
        <v>200</v>
      </c>
      <c r="C294" s="6" t="s">
        <v>3023</v>
      </c>
      <c r="D294" s="6" t="s">
        <v>3024</v>
      </c>
      <c r="E294" s="6" t="s">
        <v>3238</v>
      </c>
      <c r="F294" s="6" t="s">
        <v>3239</v>
      </c>
      <c r="G294" s="6" t="s">
        <v>5029</v>
      </c>
      <c r="H294" s="6" t="s">
        <v>5263</v>
      </c>
      <c r="I294" s="6" t="s">
        <v>3219</v>
      </c>
      <c r="J294" s="6" t="s">
        <v>3050</v>
      </c>
      <c r="K294" s="6" t="s">
        <v>81</v>
      </c>
      <c r="L294" s="6" t="s">
        <v>3242</v>
      </c>
      <c r="M294" s="110" t="s">
        <v>3243</v>
      </c>
      <c r="N294" s="109" t="s">
        <v>3244</v>
      </c>
      <c r="O294" s="110" t="s">
        <v>3245</v>
      </c>
      <c r="P294" s="109" t="s">
        <v>3246</v>
      </c>
      <c r="Q294" s="110" t="s">
        <v>3247</v>
      </c>
      <c r="R294" s="109" t="s">
        <v>3248</v>
      </c>
      <c r="S294" s="6" t="s">
        <v>3249</v>
      </c>
      <c r="T294" s="6" t="s">
        <v>3250</v>
      </c>
      <c r="U294" s="6" t="s">
        <v>3251</v>
      </c>
      <c r="V294" s="6" t="s">
        <v>3252</v>
      </c>
      <c r="W294" s="110" t="s">
        <v>3253</v>
      </c>
      <c r="X294" s="109" t="s">
        <v>94</v>
      </c>
      <c r="Y294" s="110" t="s">
        <v>3254</v>
      </c>
      <c r="Z294" s="6" t="s">
        <v>3255</v>
      </c>
      <c r="AA294" s="6" t="s">
        <v>3256</v>
      </c>
      <c r="AB294" s="6" t="s">
        <v>2913</v>
      </c>
      <c r="AC294" s="6" t="s">
        <v>99</v>
      </c>
      <c r="AD294" s="110" t="s">
        <v>3257</v>
      </c>
      <c r="AE294" s="109" t="s">
        <v>3258</v>
      </c>
      <c r="AF294" s="6" t="s">
        <v>5387</v>
      </c>
      <c r="AG294" s="6" t="s">
        <v>6831</v>
      </c>
      <c r="AH294" s="6" t="s">
        <v>6843</v>
      </c>
      <c r="AI294" s="6" t="s">
        <v>6844</v>
      </c>
      <c r="AJ294" s="6" t="s">
        <v>5391</v>
      </c>
      <c r="AK294" s="6" t="s">
        <v>5392</v>
      </c>
      <c r="AL294" s="6" t="s">
        <v>6845</v>
      </c>
      <c r="AM294" s="6" t="s">
        <v>6846</v>
      </c>
      <c r="AN294" s="6" t="s">
        <v>6847</v>
      </c>
      <c r="AO294" s="6" t="s">
        <v>5396</v>
      </c>
      <c r="AP294" s="6" t="s">
        <v>5397</v>
      </c>
      <c r="AQ294" s="6" t="s">
        <v>6837</v>
      </c>
      <c r="AR294" s="6" t="s">
        <v>6848</v>
      </c>
      <c r="AS294" s="6" t="s">
        <v>6849</v>
      </c>
      <c r="AT294" s="6" t="s">
        <v>5401</v>
      </c>
      <c r="AU294" s="6" t="s">
        <v>5402</v>
      </c>
      <c r="AV294" s="6" t="s">
        <v>6850</v>
      </c>
      <c r="AW294" s="6" t="s">
        <v>6851</v>
      </c>
      <c r="AX294" s="6" t="s">
        <v>6852</v>
      </c>
      <c r="AY294" s="6" t="s">
        <v>5406</v>
      </c>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row>
    <row r="295" spans="1:111" x14ac:dyDescent="0.25">
      <c r="A295" s="6" t="s">
        <v>3259</v>
      </c>
      <c r="B295" s="6">
        <v>201</v>
      </c>
      <c r="C295" s="6" t="s">
        <v>3023</v>
      </c>
      <c r="D295" s="6" t="s">
        <v>3024</v>
      </c>
      <c r="E295" s="6" t="s">
        <v>3238</v>
      </c>
      <c r="F295" s="6" t="s">
        <v>1699</v>
      </c>
      <c r="G295" s="6" t="s">
        <v>5030</v>
      </c>
      <c r="H295" s="6" t="s">
        <v>5264</v>
      </c>
      <c r="I295" s="6" t="s">
        <v>3262</v>
      </c>
      <c r="J295" s="6" t="s">
        <v>3263</v>
      </c>
      <c r="K295" s="6" t="s">
        <v>81</v>
      </c>
      <c r="L295" s="6" t="s">
        <v>3264</v>
      </c>
      <c r="M295" s="110" t="s">
        <v>3265</v>
      </c>
      <c r="N295" s="109" t="s">
        <v>3266</v>
      </c>
      <c r="O295" s="110" t="s">
        <v>3267</v>
      </c>
      <c r="P295" s="109" t="s">
        <v>3268</v>
      </c>
      <c r="Q295" s="110" t="s">
        <v>3269</v>
      </c>
      <c r="R295" s="109" t="s">
        <v>3270</v>
      </c>
      <c r="S295" s="6" t="s">
        <v>3271</v>
      </c>
      <c r="T295" s="6" t="s">
        <v>3272</v>
      </c>
      <c r="U295" s="6" t="s">
        <v>3273</v>
      </c>
      <c r="V295" s="6" t="s">
        <v>3274</v>
      </c>
      <c r="W295" s="110" t="s">
        <v>3275</v>
      </c>
      <c r="X295" s="109" t="s">
        <v>94</v>
      </c>
      <c r="Y295" s="110" t="s">
        <v>3276</v>
      </c>
      <c r="Z295" s="6" t="s">
        <v>3277</v>
      </c>
      <c r="AA295" s="6" t="s">
        <v>3278</v>
      </c>
      <c r="AB295" s="6" t="s">
        <v>2956</v>
      </c>
      <c r="AC295" s="6" t="s">
        <v>99</v>
      </c>
      <c r="AD295" s="110" t="s">
        <v>3279</v>
      </c>
      <c r="AE295" s="109" t="s">
        <v>3280</v>
      </c>
      <c r="AF295" s="6" t="s">
        <v>5387</v>
      </c>
      <c r="AG295" s="6" t="s">
        <v>6853</v>
      </c>
      <c r="AH295" s="6" t="s">
        <v>6854</v>
      </c>
      <c r="AI295" s="6" t="s">
        <v>6855</v>
      </c>
      <c r="AJ295" s="6" t="s">
        <v>5391</v>
      </c>
      <c r="AK295" s="6" t="s">
        <v>5392</v>
      </c>
      <c r="AL295" s="6" t="s">
        <v>6856</v>
      </c>
      <c r="AM295" s="6" t="s">
        <v>6857</v>
      </c>
      <c r="AN295" s="6" t="s">
        <v>6858</v>
      </c>
      <c r="AO295" s="6" t="s">
        <v>5396</v>
      </c>
      <c r="AP295" s="6" t="s">
        <v>5397</v>
      </c>
      <c r="AQ295" s="6" t="s">
        <v>6859</v>
      </c>
      <c r="AR295" s="6" t="s">
        <v>6860</v>
      </c>
      <c r="AS295" s="6" t="s">
        <v>6861</v>
      </c>
      <c r="AT295" s="6" t="s">
        <v>5401</v>
      </c>
      <c r="AU295" s="6" t="s">
        <v>5402</v>
      </c>
      <c r="AV295" s="6" t="s">
        <v>6862</v>
      </c>
      <c r="AW295" s="6" t="s">
        <v>6863</v>
      </c>
      <c r="AX295" s="6" t="s">
        <v>6864</v>
      </c>
      <c r="AY295" s="6" t="s">
        <v>5406</v>
      </c>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row>
    <row r="296" spans="1:111" x14ac:dyDescent="0.25">
      <c r="A296" s="6" t="s">
        <v>3281</v>
      </c>
      <c r="B296" s="6">
        <v>202</v>
      </c>
      <c r="C296" s="6" t="s">
        <v>3023</v>
      </c>
      <c r="D296" s="6" t="s">
        <v>3024</v>
      </c>
      <c r="E296" s="6" t="s">
        <v>3238</v>
      </c>
      <c r="F296" s="6" t="s">
        <v>3282</v>
      </c>
      <c r="G296" s="6" t="s">
        <v>5031</v>
      </c>
      <c r="H296" s="6" t="s">
        <v>5265</v>
      </c>
      <c r="I296" s="6" t="s">
        <v>2873</v>
      </c>
      <c r="J296" s="6" t="s">
        <v>3285</v>
      </c>
      <c r="K296" s="6" t="s">
        <v>81</v>
      </c>
      <c r="L296" s="6" t="s">
        <v>3286</v>
      </c>
      <c r="M296" s="110" t="s">
        <v>3287</v>
      </c>
      <c r="N296" s="109" t="s">
        <v>3288</v>
      </c>
      <c r="O296" s="110" t="s">
        <v>3289</v>
      </c>
      <c r="P296" s="109" t="s">
        <v>3290</v>
      </c>
      <c r="Q296" s="110" t="s">
        <v>3291</v>
      </c>
      <c r="R296" s="109" t="s">
        <v>3292</v>
      </c>
      <c r="S296" s="6" t="s">
        <v>3293</v>
      </c>
      <c r="T296" s="6" t="s">
        <v>3294</v>
      </c>
      <c r="U296" s="6" t="s">
        <v>3295</v>
      </c>
      <c r="V296" s="6" t="s">
        <v>3296</v>
      </c>
      <c r="W296" s="110" t="s">
        <v>3297</v>
      </c>
      <c r="X296" s="109" t="s">
        <v>94</v>
      </c>
      <c r="Y296" s="110" t="s">
        <v>3298</v>
      </c>
      <c r="Z296" s="6" t="s">
        <v>3299</v>
      </c>
      <c r="AA296" s="6" t="s">
        <v>3300</v>
      </c>
      <c r="AB296" s="6" t="s">
        <v>2956</v>
      </c>
      <c r="AC296" s="6" t="s">
        <v>99</v>
      </c>
      <c r="AD296" s="110" t="s">
        <v>3301</v>
      </c>
      <c r="AE296" s="109" t="s">
        <v>3302</v>
      </c>
      <c r="AF296" s="6" t="s">
        <v>5387</v>
      </c>
      <c r="AG296" s="6" t="s">
        <v>6679</v>
      </c>
      <c r="AH296" s="6" t="s">
        <v>6865</v>
      </c>
      <c r="AI296" s="6" t="s">
        <v>6866</v>
      </c>
      <c r="AJ296" s="6" t="s">
        <v>5391</v>
      </c>
      <c r="AK296" s="6" t="s">
        <v>5392</v>
      </c>
      <c r="AL296" s="6" t="s">
        <v>6867</v>
      </c>
      <c r="AM296" s="6" t="s">
        <v>6868</v>
      </c>
      <c r="AN296" s="6" t="s">
        <v>6869</v>
      </c>
      <c r="AO296" s="6" t="s">
        <v>5396</v>
      </c>
      <c r="AP296" s="6" t="s">
        <v>5397</v>
      </c>
      <c r="AQ296" s="6" t="s">
        <v>6685</v>
      </c>
      <c r="AR296" s="6" t="s">
        <v>6870</v>
      </c>
      <c r="AS296" s="6" t="s">
        <v>6871</v>
      </c>
      <c r="AT296" s="6" t="s">
        <v>5401</v>
      </c>
      <c r="AU296" s="6" t="s">
        <v>5402</v>
      </c>
      <c r="AV296" s="6" t="s">
        <v>6872</v>
      </c>
      <c r="AW296" s="6" t="s">
        <v>6873</v>
      </c>
      <c r="AX296" s="6" t="s">
        <v>6874</v>
      </c>
      <c r="AY296" s="6" t="s">
        <v>5406</v>
      </c>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row>
    <row r="297" spans="1:111" x14ac:dyDescent="0.25">
      <c r="A297" s="6" t="s">
        <v>3303</v>
      </c>
      <c r="B297" s="6">
        <v>203</v>
      </c>
      <c r="C297" s="6" t="s">
        <v>3023</v>
      </c>
      <c r="D297" s="6" t="s">
        <v>3024</v>
      </c>
      <c r="E297" s="6" t="s">
        <v>3238</v>
      </c>
      <c r="F297" s="6" t="s">
        <v>3304</v>
      </c>
      <c r="G297" s="6" t="s">
        <v>3305</v>
      </c>
      <c r="H297" s="6" t="s">
        <v>5266</v>
      </c>
      <c r="I297" s="6" t="s">
        <v>3306</v>
      </c>
      <c r="J297" s="6" t="s">
        <v>2939</v>
      </c>
      <c r="K297" s="6" t="s">
        <v>81</v>
      </c>
      <c r="L297" s="6" t="s">
        <v>3307</v>
      </c>
      <c r="M297" s="110" t="s">
        <v>3308</v>
      </c>
      <c r="N297" s="109" t="s">
        <v>3309</v>
      </c>
      <c r="O297" s="110" t="s">
        <v>3310</v>
      </c>
      <c r="P297" s="109" t="s">
        <v>3311</v>
      </c>
      <c r="Q297" s="110" t="s">
        <v>3312</v>
      </c>
      <c r="R297" s="109" t="s">
        <v>3313</v>
      </c>
      <c r="S297" s="6" t="s">
        <v>3314</v>
      </c>
      <c r="T297" s="6" t="s">
        <v>3315</v>
      </c>
      <c r="U297" s="6" t="s">
        <v>3316</v>
      </c>
      <c r="V297" s="6" t="s">
        <v>1647</v>
      </c>
      <c r="W297" s="110" t="s">
        <v>3317</v>
      </c>
      <c r="X297" s="109" t="s">
        <v>94</v>
      </c>
      <c r="Y297" s="110" t="s">
        <v>3318</v>
      </c>
      <c r="Z297" s="6" t="s">
        <v>3319</v>
      </c>
      <c r="AA297" s="6" t="s">
        <v>3320</v>
      </c>
      <c r="AB297" s="6" t="s">
        <v>2956</v>
      </c>
      <c r="AC297" s="6" t="s">
        <v>99</v>
      </c>
      <c r="AD297" s="110" t="s">
        <v>3321</v>
      </c>
      <c r="AE297" s="109" t="s">
        <v>3322</v>
      </c>
      <c r="AF297" s="6" t="s">
        <v>5387</v>
      </c>
      <c r="AG297" s="6" t="s">
        <v>6875</v>
      </c>
      <c r="AH297" s="6" t="s">
        <v>6876</v>
      </c>
      <c r="AI297" s="6" t="s">
        <v>6877</v>
      </c>
      <c r="AJ297" s="6" t="s">
        <v>5391</v>
      </c>
      <c r="AK297" s="6" t="s">
        <v>5392</v>
      </c>
      <c r="AL297" s="6" t="s">
        <v>6878</v>
      </c>
      <c r="AM297" s="6" t="s">
        <v>6879</v>
      </c>
      <c r="AN297" s="6" t="s">
        <v>6880</v>
      </c>
      <c r="AO297" s="6" t="s">
        <v>5396</v>
      </c>
      <c r="AP297" s="6" t="s">
        <v>5397</v>
      </c>
      <c r="AQ297" s="6" t="s">
        <v>6881</v>
      </c>
      <c r="AR297" s="6" t="s">
        <v>6882</v>
      </c>
      <c r="AS297" s="6" t="s">
        <v>6883</v>
      </c>
      <c r="AT297" s="6" t="s">
        <v>5401</v>
      </c>
      <c r="AU297" s="6" t="s">
        <v>5402</v>
      </c>
      <c r="AV297" s="6" t="s">
        <v>6884</v>
      </c>
      <c r="AW297" s="6" t="s">
        <v>6885</v>
      </c>
      <c r="AX297" s="6" t="s">
        <v>6886</v>
      </c>
      <c r="AY297" s="6" t="s">
        <v>5406</v>
      </c>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row>
    <row r="298" spans="1:111" x14ac:dyDescent="0.25">
      <c r="A298" s="6" t="s">
        <v>3323</v>
      </c>
      <c r="B298" s="6">
        <v>204</v>
      </c>
      <c r="C298" s="6" t="s">
        <v>3023</v>
      </c>
      <c r="D298" s="6" t="s">
        <v>3024</v>
      </c>
      <c r="E298" s="6" t="s">
        <v>3238</v>
      </c>
      <c r="F298" s="6" t="s">
        <v>3324</v>
      </c>
      <c r="G298" s="6" t="s">
        <v>5032</v>
      </c>
      <c r="H298" s="6" t="s">
        <v>5267</v>
      </c>
      <c r="I298" s="6" t="s">
        <v>2873</v>
      </c>
      <c r="J298" s="6" t="s">
        <v>1638</v>
      </c>
      <c r="K298" s="6" t="s">
        <v>81</v>
      </c>
      <c r="L298" s="6" t="s">
        <v>1741</v>
      </c>
      <c r="M298" s="110" t="s">
        <v>3327</v>
      </c>
      <c r="N298" s="109" t="s">
        <v>3328</v>
      </c>
      <c r="O298" s="110" t="s">
        <v>3329</v>
      </c>
      <c r="P298" s="109" t="s">
        <v>3330</v>
      </c>
      <c r="Q298" s="110" t="s">
        <v>3331</v>
      </c>
      <c r="R298" s="109" t="s">
        <v>3332</v>
      </c>
      <c r="S298" s="6" t="s">
        <v>3333</v>
      </c>
      <c r="T298" s="6" t="s">
        <v>3334</v>
      </c>
      <c r="U298" s="6" t="s">
        <v>3335</v>
      </c>
      <c r="V298" s="6" t="s">
        <v>3336</v>
      </c>
      <c r="W298" s="110" t="s">
        <v>3337</v>
      </c>
      <c r="X298" s="109" t="s">
        <v>94</v>
      </c>
      <c r="Y298" s="110" t="s">
        <v>3338</v>
      </c>
      <c r="Z298" s="6" t="s">
        <v>3339</v>
      </c>
      <c r="AA298" s="6" t="s">
        <v>3340</v>
      </c>
      <c r="AB298" s="6" t="s">
        <v>2913</v>
      </c>
      <c r="AC298" s="6" t="s">
        <v>99</v>
      </c>
      <c r="AD298" s="110" t="s">
        <v>3341</v>
      </c>
      <c r="AE298" s="109" t="s">
        <v>3342</v>
      </c>
      <c r="AF298" s="6" t="s">
        <v>5387</v>
      </c>
      <c r="AG298" s="6" t="s">
        <v>6679</v>
      </c>
      <c r="AH298" s="6" t="s">
        <v>6887</v>
      </c>
      <c r="AI298" s="6" t="s">
        <v>6888</v>
      </c>
      <c r="AJ298" s="6" t="s">
        <v>5391</v>
      </c>
      <c r="AK298" s="6" t="s">
        <v>5392</v>
      </c>
      <c r="AL298" s="6" t="s">
        <v>6889</v>
      </c>
      <c r="AM298" s="6" t="s">
        <v>6890</v>
      </c>
      <c r="AN298" s="6" t="s">
        <v>6175</v>
      </c>
      <c r="AO298" s="6" t="s">
        <v>5396</v>
      </c>
      <c r="AP298" s="6" t="s">
        <v>5397</v>
      </c>
      <c r="AQ298" s="6" t="s">
        <v>6685</v>
      </c>
      <c r="AR298" s="6" t="s">
        <v>6891</v>
      </c>
      <c r="AS298" s="6" t="s">
        <v>6892</v>
      </c>
      <c r="AT298" s="6" t="s">
        <v>5401</v>
      </c>
      <c r="AU298" s="6" t="s">
        <v>5402</v>
      </c>
      <c r="AV298" s="6" t="s">
        <v>6893</v>
      </c>
      <c r="AW298" s="6" t="s">
        <v>6894</v>
      </c>
      <c r="AX298" s="6" t="s">
        <v>6180</v>
      </c>
      <c r="AY298" s="6" t="s">
        <v>5406</v>
      </c>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row>
    <row r="299" spans="1:111" x14ac:dyDescent="0.25">
      <c r="A299" s="6" t="s">
        <v>3343</v>
      </c>
      <c r="B299" s="6">
        <v>205</v>
      </c>
      <c r="C299" s="6" t="s">
        <v>73</v>
      </c>
      <c r="D299" s="6" t="s">
        <v>74</v>
      </c>
      <c r="E299" s="6" t="s">
        <v>3344</v>
      </c>
      <c r="F299" s="6" t="s">
        <v>3345</v>
      </c>
      <c r="G299" s="6" t="s">
        <v>5033</v>
      </c>
      <c r="H299" s="6" t="s">
        <v>5268</v>
      </c>
      <c r="I299" s="6" t="s">
        <v>2873</v>
      </c>
      <c r="J299" s="6" t="s">
        <v>3348</v>
      </c>
      <c r="K299" s="6" t="s">
        <v>81</v>
      </c>
      <c r="L299" s="6" t="s">
        <v>3349</v>
      </c>
      <c r="M299" s="110" t="s">
        <v>3350</v>
      </c>
      <c r="N299" s="109" t="s">
        <v>3351</v>
      </c>
      <c r="O299" s="110" t="s">
        <v>3352</v>
      </c>
      <c r="P299" s="109" t="s">
        <v>3353</v>
      </c>
      <c r="Q299" s="110" t="s">
        <v>3354</v>
      </c>
      <c r="R299" s="109" t="s">
        <v>3355</v>
      </c>
      <c r="S299" s="6" t="s">
        <v>3356</v>
      </c>
      <c r="T299" s="6" t="s">
        <v>3357</v>
      </c>
      <c r="U299" s="6" t="s">
        <v>3358</v>
      </c>
      <c r="V299" s="6" t="s">
        <v>3359</v>
      </c>
      <c r="W299" s="110" t="s">
        <v>3360</v>
      </c>
      <c r="X299" s="109" t="s">
        <v>94</v>
      </c>
      <c r="Y299" s="110" t="s">
        <v>3361</v>
      </c>
      <c r="Z299" s="6" t="s">
        <v>3362</v>
      </c>
      <c r="AA299" s="6" t="s">
        <v>3363</v>
      </c>
      <c r="AB299" s="6" t="s">
        <v>3364</v>
      </c>
      <c r="AC299" s="6" t="s">
        <v>99</v>
      </c>
      <c r="AD299" s="110" t="s">
        <v>3365</v>
      </c>
      <c r="AE299" s="109" t="s">
        <v>3366</v>
      </c>
      <c r="AF299" s="6" t="s">
        <v>5387</v>
      </c>
      <c r="AG299" s="6" t="s">
        <v>6679</v>
      </c>
      <c r="AH299" s="6" t="s">
        <v>6895</v>
      </c>
      <c r="AI299" s="6" t="s">
        <v>6896</v>
      </c>
      <c r="AJ299" s="6" t="s">
        <v>5391</v>
      </c>
      <c r="AK299" s="6" t="s">
        <v>5392</v>
      </c>
      <c r="AL299" s="6" t="s">
        <v>6897</v>
      </c>
      <c r="AM299" s="6" t="s">
        <v>6898</v>
      </c>
      <c r="AN299" s="6" t="s">
        <v>6899</v>
      </c>
      <c r="AO299" s="6" t="s">
        <v>5396</v>
      </c>
      <c r="AP299" s="6" t="s">
        <v>5397</v>
      </c>
      <c r="AQ299" s="6" t="s">
        <v>6685</v>
      </c>
      <c r="AR299" s="6" t="s">
        <v>6900</v>
      </c>
      <c r="AS299" s="6" t="s">
        <v>6901</v>
      </c>
      <c r="AT299" s="6" t="s">
        <v>5401</v>
      </c>
      <c r="AU299" s="6" t="s">
        <v>5402</v>
      </c>
      <c r="AV299" s="6" t="s">
        <v>6902</v>
      </c>
      <c r="AW299" s="6" t="s">
        <v>6903</v>
      </c>
      <c r="AX299" s="6" t="s">
        <v>6904</v>
      </c>
      <c r="AY299" s="6" t="s">
        <v>5406</v>
      </c>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row>
    <row r="300" spans="1:111" x14ac:dyDescent="0.25">
      <c r="A300" s="6" t="s">
        <v>3367</v>
      </c>
      <c r="B300" s="6">
        <v>206</v>
      </c>
      <c r="C300" s="6" t="s">
        <v>73</v>
      </c>
      <c r="D300" s="6" t="s">
        <v>74</v>
      </c>
      <c r="E300" s="6" t="s">
        <v>3344</v>
      </c>
      <c r="F300" s="6" t="s">
        <v>3368</v>
      </c>
      <c r="G300" s="6" t="s">
        <v>5034</v>
      </c>
      <c r="H300" s="6" t="s">
        <v>5269</v>
      </c>
      <c r="I300" s="6" t="s">
        <v>2873</v>
      </c>
      <c r="J300" s="6" t="s">
        <v>3050</v>
      </c>
      <c r="K300" s="6" t="s">
        <v>81</v>
      </c>
      <c r="L300" s="6" t="s">
        <v>3371</v>
      </c>
      <c r="M300" s="110" t="s">
        <v>3372</v>
      </c>
      <c r="N300" s="109" t="s">
        <v>3373</v>
      </c>
      <c r="O300" s="110" t="s">
        <v>3374</v>
      </c>
      <c r="P300" s="109" t="s">
        <v>3375</v>
      </c>
      <c r="Q300" s="110" t="s">
        <v>3376</v>
      </c>
      <c r="R300" s="109" t="s">
        <v>3377</v>
      </c>
      <c r="S300" s="6" t="s">
        <v>3378</v>
      </c>
      <c r="T300" s="6" t="s">
        <v>3379</v>
      </c>
      <c r="U300" s="6" t="s">
        <v>3380</v>
      </c>
      <c r="V300" s="6" t="s">
        <v>3381</v>
      </c>
      <c r="W300" s="110" t="s">
        <v>3382</v>
      </c>
      <c r="X300" s="109" t="s">
        <v>94</v>
      </c>
      <c r="Y300" s="110" t="s">
        <v>3383</v>
      </c>
      <c r="Z300" s="6" t="s">
        <v>3384</v>
      </c>
      <c r="AA300" s="6" t="s">
        <v>3385</v>
      </c>
      <c r="AB300" s="6" t="s">
        <v>2913</v>
      </c>
      <c r="AC300" s="6" t="s">
        <v>99</v>
      </c>
      <c r="AD300" s="110" t="s">
        <v>3386</v>
      </c>
      <c r="AE300" s="109" t="s">
        <v>3387</v>
      </c>
      <c r="AF300" s="6" t="s">
        <v>5387</v>
      </c>
      <c r="AG300" s="6" t="s">
        <v>6679</v>
      </c>
      <c r="AH300" s="6" t="s">
        <v>6905</v>
      </c>
      <c r="AI300" s="6" t="s">
        <v>6906</v>
      </c>
      <c r="AJ300" s="6" t="s">
        <v>5391</v>
      </c>
      <c r="AK300" s="6" t="s">
        <v>5392</v>
      </c>
      <c r="AL300" s="6" t="s">
        <v>6907</v>
      </c>
      <c r="AM300" s="6" t="s">
        <v>6908</v>
      </c>
      <c r="AN300" s="6" t="s">
        <v>6909</v>
      </c>
      <c r="AO300" s="6" t="s">
        <v>5396</v>
      </c>
      <c r="AP300" s="6" t="s">
        <v>5397</v>
      </c>
      <c r="AQ300" s="6" t="s">
        <v>6685</v>
      </c>
      <c r="AR300" s="6" t="s">
        <v>6910</v>
      </c>
      <c r="AS300" s="6" t="s">
        <v>6911</v>
      </c>
      <c r="AT300" s="6" t="s">
        <v>5401</v>
      </c>
      <c r="AU300" s="6" t="s">
        <v>5402</v>
      </c>
      <c r="AV300" s="6" t="s">
        <v>6912</v>
      </c>
      <c r="AW300" s="6" t="s">
        <v>6913</v>
      </c>
      <c r="AX300" s="6" t="s">
        <v>6914</v>
      </c>
      <c r="AY300" s="6" t="s">
        <v>5406</v>
      </c>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row>
    <row r="301" spans="1:111" x14ac:dyDescent="0.25">
      <c r="A301" s="6" t="s">
        <v>3388</v>
      </c>
      <c r="B301" s="6">
        <v>207</v>
      </c>
      <c r="C301" s="6" t="s">
        <v>73</v>
      </c>
      <c r="D301" s="6" t="s">
        <v>74</v>
      </c>
      <c r="E301" s="6" t="s">
        <v>3344</v>
      </c>
      <c r="F301" s="6" t="s">
        <v>3389</v>
      </c>
      <c r="G301" s="6" t="s">
        <v>5035</v>
      </c>
      <c r="H301" s="6" t="s">
        <v>5270</v>
      </c>
      <c r="I301" s="6" t="s">
        <v>3391</v>
      </c>
      <c r="J301" s="6" t="s">
        <v>3392</v>
      </c>
      <c r="K301" s="6" t="s">
        <v>81</v>
      </c>
      <c r="L301" s="6" t="s">
        <v>3393</v>
      </c>
      <c r="M301" s="110" t="s">
        <v>3394</v>
      </c>
      <c r="N301" s="109" t="s">
        <v>3395</v>
      </c>
      <c r="O301" s="110" t="s">
        <v>3396</v>
      </c>
      <c r="P301" s="109" t="s">
        <v>3397</v>
      </c>
      <c r="Q301" s="110" t="s">
        <v>3398</v>
      </c>
      <c r="R301" s="109" t="s">
        <v>3399</v>
      </c>
      <c r="S301" s="6" t="s">
        <v>3400</v>
      </c>
      <c r="T301" s="6" t="s">
        <v>3401</v>
      </c>
      <c r="U301" s="6" t="s">
        <v>3402</v>
      </c>
      <c r="V301" s="6" t="s">
        <v>3403</v>
      </c>
      <c r="W301" s="110" t="s">
        <v>3404</v>
      </c>
      <c r="X301" s="109" t="s">
        <v>94</v>
      </c>
      <c r="Y301" s="110" t="s">
        <v>3405</v>
      </c>
      <c r="Z301" s="6" t="s">
        <v>3406</v>
      </c>
      <c r="AA301" s="6" t="s">
        <v>3407</v>
      </c>
      <c r="AB301" s="6" t="s">
        <v>2890</v>
      </c>
      <c r="AC301" s="6" t="s">
        <v>99</v>
      </c>
      <c r="AD301" s="110" t="s">
        <v>3408</v>
      </c>
      <c r="AE301" s="109" t="s">
        <v>3409</v>
      </c>
      <c r="AF301" s="6" t="s">
        <v>5387</v>
      </c>
      <c r="AG301" s="6" t="s">
        <v>6915</v>
      </c>
      <c r="AH301" s="6" t="s">
        <v>6916</v>
      </c>
      <c r="AI301" s="6" t="s">
        <v>6917</v>
      </c>
      <c r="AJ301" s="6" t="s">
        <v>5391</v>
      </c>
      <c r="AK301" s="6" t="s">
        <v>5392</v>
      </c>
      <c r="AL301" s="6" t="s">
        <v>6918</v>
      </c>
      <c r="AM301" s="6" t="s">
        <v>6919</v>
      </c>
      <c r="AN301" s="6" t="s">
        <v>6920</v>
      </c>
      <c r="AO301" s="6" t="s">
        <v>5396</v>
      </c>
      <c r="AP301" s="6" t="s">
        <v>5397</v>
      </c>
      <c r="AQ301" s="6" t="s">
        <v>6921</v>
      </c>
      <c r="AR301" s="6" t="s">
        <v>6922</v>
      </c>
      <c r="AS301" s="6" t="s">
        <v>6923</v>
      </c>
      <c r="AT301" s="6" t="s">
        <v>5401</v>
      </c>
      <c r="AU301" s="6" t="s">
        <v>5402</v>
      </c>
      <c r="AV301" s="6" t="s">
        <v>6924</v>
      </c>
      <c r="AW301" s="6" t="s">
        <v>6925</v>
      </c>
      <c r="AX301" s="6" t="s">
        <v>6926</v>
      </c>
      <c r="AY301" s="6" t="s">
        <v>5406</v>
      </c>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row>
    <row r="302" spans="1:111" x14ac:dyDescent="0.25">
      <c r="A302" s="6" t="s">
        <v>3410</v>
      </c>
      <c r="B302" s="6">
        <v>208</v>
      </c>
      <c r="C302" s="6" t="s">
        <v>73</v>
      </c>
      <c r="D302" s="6" t="s">
        <v>74</v>
      </c>
      <c r="E302" s="6" t="s">
        <v>3344</v>
      </c>
      <c r="F302" s="6" t="s">
        <v>3411</v>
      </c>
      <c r="G302" s="6" t="s">
        <v>5036</v>
      </c>
      <c r="H302" s="6" t="s">
        <v>5271</v>
      </c>
      <c r="I302" s="6" t="s">
        <v>2873</v>
      </c>
      <c r="J302" s="6" t="s">
        <v>981</v>
      </c>
      <c r="K302" s="6" t="s">
        <v>81</v>
      </c>
      <c r="L302" s="6" t="s">
        <v>465</v>
      </c>
      <c r="M302" s="110" t="s">
        <v>3414</v>
      </c>
      <c r="N302" s="109" t="s">
        <v>3415</v>
      </c>
      <c r="O302" s="110" t="s">
        <v>3416</v>
      </c>
      <c r="P302" s="109" t="s">
        <v>3417</v>
      </c>
      <c r="Q302" s="110" t="s">
        <v>3418</v>
      </c>
      <c r="R302" s="109" t="s">
        <v>3419</v>
      </c>
      <c r="S302" s="6" t="s">
        <v>3420</v>
      </c>
      <c r="T302" s="6" t="s">
        <v>3421</v>
      </c>
      <c r="U302" s="6" t="s">
        <v>3422</v>
      </c>
      <c r="V302" s="6" t="s">
        <v>3423</v>
      </c>
      <c r="W302" s="110" t="s">
        <v>3424</v>
      </c>
      <c r="X302" s="109" t="s">
        <v>94</v>
      </c>
      <c r="Y302" s="110" t="s">
        <v>3425</v>
      </c>
      <c r="Z302" s="6" t="s">
        <v>3426</v>
      </c>
      <c r="AA302" s="6" t="s">
        <v>3427</v>
      </c>
      <c r="AB302" s="6" t="s">
        <v>2956</v>
      </c>
      <c r="AC302" s="6" t="s">
        <v>99</v>
      </c>
      <c r="AD302" s="110" t="s">
        <v>3428</v>
      </c>
      <c r="AE302" s="109" t="s">
        <v>3429</v>
      </c>
      <c r="AF302" s="6" t="s">
        <v>5387</v>
      </c>
      <c r="AG302" s="6" t="s">
        <v>6679</v>
      </c>
      <c r="AH302" s="6" t="s">
        <v>6927</v>
      </c>
      <c r="AI302" s="6" t="s">
        <v>6928</v>
      </c>
      <c r="AJ302" s="6" t="s">
        <v>5391</v>
      </c>
      <c r="AK302" s="6" t="s">
        <v>5392</v>
      </c>
      <c r="AL302" s="6" t="s">
        <v>6929</v>
      </c>
      <c r="AM302" s="6" t="s">
        <v>6930</v>
      </c>
      <c r="AN302" s="6" t="s">
        <v>5589</v>
      </c>
      <c r="AO302" s="6" t="s">
        <v>5396</v>
      </c>
      <c r="AP302" s="6" t="s">
        <v>5397</v>
      </c>
      <c r="AQ302" s="6" t="s">
        <v>6685</v>
      </c>
      <c r="AR302" s="6" t="s">
        <v>6931</v>
      </c>
      <c r="AS302" s="6" t="s">
        <v>6932</v>
      </c>
      <c r="AT302" s="6" t="s">
        <v>5401</v>
      </c>
      <c r="AU302" s="6" t="s">
        <v>5402</v>
      </c>
      <c r="AV302" s="6" t="s">
        <v>6933</v>
      </c>
      <c r="AW302" s="6" t="s">
        <v>6934</v>
      </c>
      <c r="AX302" s="6" t="s">
        <v>5592</v>
      </c>
      <c r="AY302" s="6" t="s">
        <v>5406</v>
      </c>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row>
    <row r="303" spans="1:111" x14ac:dyDescent="0.25">
      <c r="A303" s="6" t="s">
        <v>3430</v>
      </c>
      <c r="B303" s="6">
        <v>209</v>
      </c>
      <c r="C303" s="6" t="s">
        <v>73</v>
      </c>
      <c r="D303" s="6" t="s">
        <v>74</v>
      </c>
      <c r="E303" s="6" t="s">
        <v>3344</v>
      </c>
      <c r="F303" s="6" t="s">
        <v>3431</v>
      </c>
      <c r="G303" s="6" t="s">
        <v>5037</v>
      </c>
      <c r="H303" s="6" t="s">
        <v>5272</v>
      </c>
      <c r="I303" s="6" t="s">
        <v>2873</v>
      </c>
      <c r="J303" s="6" t="s">
        <v>3050</v>
      </c>
      <c r="K303" s="6" t="s">
        <v>81</v>
      </c>
      <c r="L303" s="6" t="s">
        <v>3434</v>
      </c>
      <c r="M303" s="110" t="s">
        <v>3435</v>
      </c>
      <c r="N303" s="109" t="s">
        <v>3436</v>
      </c>
      <c r="O303" s="110" t="s">
        <v>3437</v>
      </c>
      <c r="P303" s="109" t="s">
        <v>3438</v>
      </c>
      <c r="Q303" s="110" t="s">
        <v>3439</v>
      </c>
      <c r="R303" s="109" t="s">
        <v>3440</v>
      </c>
      <c r="S303" s="6" t="s">
        <v>3441</v>
      </c>
      <c r="T303" s="6" t="s">
        <v>3442</v>
      </c>
      <c r="U303" s="6" t="s">
        <v>3443</v>
      </c>
      <c r="V303" s="6" t="s">
        <v>92</v>
      </c>
      <c r="W303" s="110" t="s">
        <v>3444</v>
      </c>
      <c r="X303" s="109" t="s">
        <v>94</v>
      </c>
      <c r="Y303" s="110" t="s">
        <v>3445</v>
      </c>
      <c r="Z303" s="6" t="s">
        <v>3446</v>
      </c>
      <c r="AA303" s="6" t="s">
        <v>3447</v>
      </c>
      <c r="AB303" s="6" t="s">
        <v>2913</v>
      </c>
      <c r="AC303" s="6" t="s">
        <v>99</v>
      </c>
      <c r="AD303" s="110" t="s">
        <v>3448</v>
      </c>
      <c r="AE303" s="109" t="s">
        <v>3449</v>
      </c>
      <c r="AF303" s="6" t="s">
        <v>5387</v>
      </c>
      <c r="AG303" s="6" t="s">
        <v>6679</v>
      </c>
      <c r="AH303" s="6" t="s">
        <v>6935</v>
      </c>
      <c r="AI303" s="6" t="s">
        <v>6936</v>
      </c>
      <c r="AJ303" s="6" t="s">
        <v>5391</v>
      </c>
      <c r="AK303" s="6" t="s">
        <v>5392</v>
      </c>
      <c r="AL303" s="6" t="s">
        <v>6937</v>
      </c>
      <c r="AM303" s="6" t="s">
        <v>6938</v>
      </c>
      <c r="AN303" s="6" t="s">
        <v>6939</v>
      </c>
      <c r="AO303" s="6" t="s">
        <v>5396</v>
      </c>
      <c r="AP303" s="6" t="s">
        <v>5397</v>
      </c>
      <c r="AQ303" s="6" t="s">
        <v>6685</v>
      </c>
      <c r="AR303" s="6" t="s">
        <v>6940</v>
      </c>
      <c r="AS303" s="6" t="s">
        <v>6941</v>
      </c>
      <c r="AT303" s="6" t="s">
        <v>5401</v>
      </c>
      <c r="AU303" s="6" t="s">
        <v>5402</v>
      </c>
      <c r="AV303" s="6" t="s">
        <v>6942</v>
      </c>
      <c r="AW303" s="6" t="s">
        <v>6943</v>
      </c>
      <c r="AX303" s="6" t="s">
        <v>6944</v>
      </c>
      <c r="AY303" s="6" t="s">
        <v>5406</v>
      </c>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row>
    <row r="304" spans="1:111" x14ac:dyDescent="0.25">
      <c r="A304" s="6" t="s">
        <v>3450</v>
      </c>
      <c r="B304" s="6">
        <v>210</v>
      </c>
      <c r="C304" s="6" t="s">
        <v>3023</v>
      </c>
      <c r="D304" s="6" t="s">
        <v>3024</v>
      </c>
      <c r="E304" s="6" t="s">
        <v>3451</v>
      </c>
      <c r="F304" s="6" t="s">
        <v>1831</v>
      </c>
      <c r="G304" s="6" t="s">
        <v>5038</v>
      </c>
      <c r="H304" s="6" t="s">
        <v>5273</v>
      </c>
      <c r="I304" s="6" t="s">
        <v>2873</v>
      </c>
      <c r="J304" s="6" t="s">
        <v>2920</v>
      </c>
      <c r="K304" s="6" t="s">
        <v>81</v>
      </c>
      <c r="L304" s="6" t="s">
        <v>3454</v>
      </c>
      <c r="M304" s="110" t="s">
        <v>3455</v>
      </c>
      <c r="N304" s="109" t="s">
        <v>3456</v>
      </c>
      <c r="O304" s="110" t="s">
        <v>3457</v>
      </c>
      <c r="P304" s="109" t="s">
        <v>3458</v>
      </c>
      <c r="Q304" s="110" t="s">
        <v>3459</v>
      </c>
      <c r="R304" s="109" t="s">
        <v>3460</v>
      </c>
      <c r="S304" s="6" t="s">
        <v>3461</v>
      </c>
      <c r="T304" s="6" t="s">
        <v>3462</v>
      </c>
      <c r="U304" s="6" t="s">
        <v>3463</v>
      </c>
      <c r="V304" s="6" t="s">
        <v>3464</v>
      </c>
      <c r="W304" s="110" t="s">
        <v>3465</v>
      </c>
      <c r="X304" s="109" t="s">
        <v>94</v>
      </c>
      <c r="Y304" s="110" t="s">
        <v>3466</v>
      </c>
      <c r="Z304" s="6" t="s">
        <v>3467</v>
      </c>
      <c r="AA304" s="6" t="s">
        <v>3468</v>
      </c>
      <c r="AB304" s="6" t="s">
        <v>3469</v>
      </c>
      <c r="AC304" s="6" t="s">
        <v>99</v>
      </c>
      <c r="AD304" s="110" t="s">
        <v>3470</v>
      </c>
      <c r="AE304" s="109" t="s">
        <v>3471</v>
      </c>
      <c r="AF304" s="6" t="s">
        <v>5387</v>
      </c>
      <c r="AG304" s="6" t="s">
        <v>6679</v>
      </c>
      <c r="AH304" s="6" t="s">
        <v>6945</v>
      </c>
      <c r="AI304" s="6" t="s">
        <v>6946</v>
      </c>
      <c r="AJ304" s="6" t="s">
        <v>5391</v>
      </c>
      <c r="AK304" s="6" t="s">
        <v>5392</v>
      </c>
      <c r="AL304" s="6" t="s">
        <v>6947</v>
      </c>
      <c r="AM304" s="6" t="s">
        <v>6948</v>
      </c>
      <c r="AN304" s="6" t="s">
        <v>6949</v>
      </c>
      <c r="AO304" s="6" t="s">
        <v>5396</v>
      </c>
      <c r="AP304" s="6" t="s">
        <v>5397</v>
      </c>
      <c r="AQ304" s="6" t="s">
        <v>6685</v>
      </c>
      <c r="AR304" s="6" t="s">
        <v>6950</v>
      </c>
      <c r="AS304" s="6" t="s">
        <v>6951</v>
      </c>
      <c r="AT304" s="6" t="s">
        <v>5401</v>
      </c>
      <c r="AU304" s="6" t="s">
        <v>5402</v>
      </c>
      <c r="AV304" s="6" t="s">
        <v>6952</v>
      </c>
      <c r="AW304" s="6" t="s">
        <v>6953</v>
      </c>
      <c r="AX304" s="6" t="s">
        <v>6954</v>
      </c>
      <c r="AY304" s="6" t="s">
        <v>5406</v>
      </c>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row>
    <row r="305" spans="1:111" x14ac:dyDescent="0.25">
      <c r="A305" s="6" t="s">
        <v>3472</v>
      </c>
      <c r="B305" s="6">
        <v>211</v>
      </c>
      <c r="C305" s="6" t="s">
        <v>3023</v>
      </c>
      <c r="D305" s="6" t="s">
        <v>3024</v>
      </c>
      <c r="E305" s="6" t="s">
        <v>3451</v>
      </c>
      <c r="F305" s="6" t="s">
        <v>3473</v>
      </c>
      <c r="G305" s="6" t="s">
        <v>5039</v>
      </c>
      <c r="H305" s="6" t="s">
        <v>5274</v>
      </c>
      <c r="I305" s="6" t="s">
        <v>3219</v>
      </c>
      <c r="J305" s="6" t="s">
        <v>3476</v>
      </c>
      <c r="K305" s="6" t="s">
        <v>81</v>
      </c>
      <c r="L305" s="6" t="s">
        <v>3477</v>
      </c>
      <c r="M305" s="110" t="s">
        <v>3478</v>
      </c>
      <c r="N305" s="109" t="s">
        <v>3479</v>
      </c>
      <c r="O305" s="110" t="s">
        <v>3480</v>
      </c>
      <c r="P305" s="109" t="s">
        <v>3481</v>
      </c>
      <c r="Q305" s="110" t="s">
        <v>3482</v>
      </c>
      <c r="R305" s="109" t="s">
        <v>3483</v>
      </c>
      <c r="S305" s="6" t="s">
        <v>3484</v>
      </c>
      <c r="T305" s="6" t="s">
        <v>3485</v>
      </c>
      <c r="U305" s="6" t="s">
        <v>3486</v>
      </c>
      <c r="V305" s="6" t="s">
        <v>276</v>
      </c>
      <c r="W305" s="110" t="s">
        <v>3487</v>
      </c>
      <c r="X305" s="109" t="s">
        <v>94</v>
      </c>
      <c r="Y305" s="110" t="s">
        <v>3488</v>
      </c>
      <c r="Z305" s="6" t="s">
        <v>3489</v>
      </c>
      <c r="AA305" s="6" t="s">
        <v>3490</v>
      </c>
      <c r="AB305" s="6" t="s">
        <v>3469</v>
      </c>
      <c r="AC305" s="6" t="s">
        <v>99</v>
      </c>
      <c r="AD305" s="110" t="s">
        <v>3491</v>
      </c>
      <c r="AE305" s="109" t="s">
        <v>3492</v>
      </c>
      <c r="AF305" s="6" t="s">
        <v>5387</v>
      </c>
      <c r="AG305" s="6" t="s">
        <v>6831</v>
      </c>
      <c r="AH305" s="6" t="s">
        <v>6955</v>
      </c>
      <c r="AI305" s="6" t="s">
        <v>6956</v>
      </c>
      <c r="AJ305" s="6" t="s">
        <v>5391</v>
      </c>
      <c r="AK305" s="6" t="s">
        <v>5392</v>
      </c>
      <c r="AL305" s="6" t="s">
        <v>6957</v>
      </c>
      <c r="AM305" s="6" t="s">
        <v>6958</v>
      </c>
      <c r="AN305" s="6" t="s">
        <v>6959</v>
      </c>
      <c r="AO305" s="6" t="s">
        <v>5396</v>
      </c>
      <c r="AP305" s="6" t="s">
        <v>5397</v>
      </c>
      <c r="AQ305" s="6" t="s">
        <v>6837</v>
      </c>
      <c r="AR305" s="6" t="s">
        <v>6960</v>
      </c>
      <c r="AS305" s="6" t="s">
        <v>6961</v>
      </c>
      <c r="AT305" s="6" t="s">
        <v>5401</v>
      </c>
      <c r="AU305" s="6" t="s">
        <v>5402</v>
      </c>
      <c r="AV305" s="6" t="s">
        <v>6962</v>
      </c>
      <c r="AW305" s="6" t="s">
        <v>6963</v>
      </c>
      <c r="AX305" s="6" t="s">
        <v>6964</v>
      </c>
      <c r="AY305" s="6" t="s">
        <v>5406</v>
      </c>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row>
    <row r="306" spans="1:111" x14ac:dyDescent="0.25">
      <c r="A306" s="6" t="s">
        <v>3493</v>
      </c>
      <c r="B306" s="6">
        <v>212</v>
      </c>
      <c r="C306" s="6" t="s">
        <v>3023</v>
      </c>
      <c r="D306" s="6" t="s">
        <v>3024</v>
      </c>
      <c r="E306" s="6" t="s">
        <v>3451</v>
      </c>
      <c r="F306" s="6" t="s">
        <v>3494</v>
      </c>
      <c r="G306" s="6" t="s">
        <v>5040</v>
      </c>
      <c r="H306" s="6" t="s">
        <v>5275</v>
      </c>
      <c r="I306" s="6" t="s">
        <v>3113</v>
      </c>
      <c r="J306" s="6" t="s">
        <v>3497</v>
      </c>
      <c r="K306" s="6" t="s">
        <v>81</v>
      </c>
      <c r="L306" s="6" t="s">
        <v>1928</v>
      </c>
      <c r="M306" s="110" t="s">
        <v>3498</v>
      </c>
      <c r="N306" s="109" t="s">
        <v>3499</v>
      </c>
      <c r="O306" s="110" t="s">
        <v>3500</v>
      </c>
      <c r="P306" s="109" t="s">
        <v>3501</v>
      </c>
      <c r="Q306" s="110" t="s">
        <v>3502</v>
      </c>
      <c r="R306" s="109" t="s">
        <v>3503</v>
      </c>
      <c r="S306" s="6" t="s">
        <v>3504</v>
      </c>
      <c r="T306" s="6" t="s">
        <v>3505</v>
      </c>
      <c r="U306" s="6" t="s">
        <v>3506</v>
      </c>
      <c r="V306" s="6" t="s">
        <v>92</v>
      </c>
      <c r="W306" s="110" t="s">
        <v>3507</v>
      </c>
      <c r="X306" s="109" t="s">
        <v>94</v>
      </c>
      <c r="Y306" s="110" t="s">
        <v>3508</v>
      </c>
      <c r="Z306" s="6" t="s">
        <v>3509</v>
      </c>
      <c r="AA306" s="6" t="s">
        <v>3510</v>
      </c>
      <c r="AB306" s="6" t="s">
        <v>3511</v>
      </c>
      <c r="AC306" s="6" t="s">
        <v>99</v>
      </c>
      <c r="AD306" s="110" t="s">
        <v>3512</v>
      </c>
      <c r="AE306" s="109" t="s">
        <v>3513</v>
      </c>
      <c r="AF306" s="6" t="s">
        <v>5387</v>
      </c>
      <c r="AG306" s="6" t="s">
        <v>6785</v>
      </c>
      <c r="AH306" s="6" t="s">
        <v>6965</v>
      </c>
      <c r="AI306" s="6" t="s">
        <v>6966</v>
      </c>
      <c r="AJ306" s="6" t="s">
        <v>5391</v>
      </c>
      <c r="AK306" s="6" t="s">
        <v>5392</v>
      </c>
      <c r="AL306" s="6" t="s">
        <v>6967</v>
      </c>
      <c r="AM306" s="6" t="s">
        <v>6968</v>
      </c>
      <c r="AN306" s="6" t="s">
        <v>6279</v>
      </c>
      <c r="AO306" s="6" t="s">
        <v>5396</v>
      </c>
      <c r="AP306" s="6" t="s">
        <v>5397</v>
      </c>
      <c r="AQ306" s="6" t="s">
        <v>6790</v>
      </c>
      <c r="AR306" s="6" t="s">
        <v>6969</v>
      </c>
      <c r="AS306" s="6" t="s">
        <v>6970</v>
      </c>
      <c r="AT306" s="6" t="s">
        <v>5401</v>
      </c>
      <c r="AU306" s="6" t="s">
        <v>5402</v>
      </c>
      <c r="AV306" s="6" t="s">
        <v>6971</v>
      </c>
      <c r="AW306" s="6" t="s">
        <v>6972</v>
      </c>
      <c r="AX306" s="6" t="s">
        <v>6284</v>
      </c>
      <c r="AY306" s="6" t="s">
        <v>5406</v>
      </c>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row>
    <row r="307" spans="1:111" x14ac:dyDescent="0.25">
      <c r="A307" s="6" t="s">
        <v>3514</v>
      </c>
      <c r="B307" s="6">
        <v>213</v>
      </c>
      <c r="C307" s="6" t="s">
        <v>3023</v>
      </c>
      <c r="D307" s="6" t="s">
        <v>3024</v>
      </c>
      <c r="E307" s="6" t="s">
        <v>3515</v>
      </c>
      <c r="F307" s="6" t="s">
        <v>3516</v>
      </c>
      <c r="G307" s="6" t="s">
        <v>5041</v>
      </c>
      <c r="H307" s="6" t="s">
        <v>5276</v>
      </c>
      <c r="I307" s="6" t="s">
        <v>3519</v>
      </c>
      <c r="J307" s="6" t="s">
        <v>3520</v>
      </c>
      <c r="K307" s="6" t="s">
        <v>81</v>
      </c>
      <c r="L307" s="6" t="s">
        <v>3521</v>
      </c>
      <c r="M307" s="110" t="s">
        <v>3522</v>
      </c>
      <c r="N307" s="109" t="s">
        <v>3523</v>
      </c>
      <c r="O307" s="110" t="s">
        <v>3524</v>
      </c>
      <c r="P307" s="109" t="s">
        <v>3525</v>
      </c>
      <c r="Q307" s="110" t="s">
        <v>3526</v>
      </c>
      <c r="R307" s="109" t="s">
        <v>3527</v>
      </c>
      <c r="S307" s="6" t="s">
        <v>3528</v>
      </c>
      <c r="T307" s="6" t="s">
        <v>3529</v>
      </c>
      <c r="U307" s="6" t="s">
        <v>3530</v>
      </c>
      <c r="V307" s="6" t="s">
        <v>92</v>
      </c>
      <c r="W307" s="110" t="s">
        <v>3531</v>
      </c>
      <c r="X307" s="109" t="s">
        <v>94</v>
      </c>
      <c r="Y307" s="110" t="s">
        <v>3532</v>
      </c>
      <c r="Z307" s="6" t="s">
        <v>3533</v>
      </c>
      <c r="AA307" s="6" t="s">
        <v>3534</v>
      </c>
      <c r="AB307" s="6" t="s">
        <v>3535</v>
      </c>
      <c r="AC307" s="6" t="s">
        <v>99</v>
      </c>
      <c r="AD307" s="110" t="s">
        <v>3536</v>
      </c>
      <c r="AE307" s="109" t="s">
        <v>3537</v>
      </c>
      <c r="AF307" s="6" t="s">
        <v>5387</v>
      </c>
      <c r="AG307" s="6" t="s">
        <v>6973</v>
      </c>
      <c r="AH307" s="6" t="s">
        <v>6974</v>
      </c>
      <c r="AI307" s="6" t="s">
        <v>6975</v>
      </c>
      <c r="AJ307" s="6" t="s">
        <v>5391</v>
      </c>
      <c r="AK307" s="6" t="s">
        <v>5392</v>
      </c>
      <c r="AL307" s="6" t="s">
        <v>6976</v>
      </c>
      <c r="AM307" s="6" t="s">
        <v>6977</v>
      </c>
      <c r="AN307" s="6" t="s">
        <v>6978</v>
      </c>
      <c r="AO307" s="6" t="s">
        <v>5396</v>
      </c>
      <c r="AP307" s="6" t="s">
        <v>5397</v>
      </c>
      <c r="AQ307" s="6" t="s">
        <v>6979</v>
      </c>
      <c r="AR307" s="6" t="s">
        <v>6980</v>
      </c>
      <c r="AS307" s="6" t="s">
        <v>6981</v>
      </c>
      <c r="AT307" s="6" t="s">
        <v>5401</v>
      </c>
      <c r="AU307" s="6" t="s">
        <v>5402</v>
      </c>
      <c r="AV307" s="6" t="s">
        <v>6982</v>
      </c>
      <c r="AW307" s="6" t="s">
        <v>6983</v>
      </c>
      <c r="AX307" s="6" t="s">
        <v>6984</v>
      </c>
      <c r="AY307" s="6" t="s">
        <v>5406</v>
      </c>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row>
    <row r="308" spans="1:111" x14ac:dyDescent="0.25">
      <c r="A308" s="6" t="s">
        <v>3538</v>
      </c>
      <c r="B308" s="6">
        <v>214</v>
      </c>
      <c r="C308" s="6" t="s">
        <v>3023</v>
      </c>
      <c r="D308" s="6" t="s">
        <v>3024</v>
      </c>
      <c r="E308" s="6" t="s">
        <v>3539</v>
      </c>
      <c r="F308" s="6" t="s">
        <v>3540</v>
      </c>
      <c r="G308" s="6" t="s">
        <v>5042</v>
      </c>
      <c r="H308" s="6" t="s">
        <v>5277</v>
      </c>
      <c r="I308" s="6" t="s">
        <v>2873</v>
      </c>
      <c r="J308" s="6" t="s">
        <v>3542</v>
      </c>
      <c r="K308" s="6" t="s">
        <v>308</v>
      </c>
      <c r="L308" s="6" t="s">
        <v>3543</v>
      </c>
      <c r="M308" s="110" t="s">
        <v>3544</v>
      </c>
      <c r="N308" s="109" t="s">
        <v>3545</v>
      </c>
      <c r="O308" s="110" t="s">
        <v>3546</v>
      </c>
      <c r="P308" s="109" t="s">
        <v>3547</v>
      </c>
      <c r="Q308" s="110" t="s">
        <v>3548</v>
      </c>
      <c r="R308" s="109" t="s">
        <v>3549</v>
      </c>
      <c r="S308" s="6" t="s">
        <v>3550</v>
      </c>
      <c r="T308" s="6" t="s">
        <v>3551</v>
      </c>
      <c r="U308" s="6" t="s">
        <v>3552</v>
      </c>
      <c r="V308" s="6" t="s">
        <v>3553</v>
      </c>
      <c r="W308" s="110" t="s">
        <v>3554</v>
      </c>
      <c r="X308" s="109" t="s">
        <v>94</v>
      </c>
      <c r="Y308" s="110" t="s">
        <v>3555</v>
      </c>
      <c r="Z308" s="6" t="s">
        <v>3556</v>
      </c>
      <c r="AA308" s="6" t="s">
        <v>3557</v>
      </c>
      <c r="AB308" s="6" t="s">
        <v>3558</v>
      </c>
      <c r="AC308" s="6" t="s">
        <v>99</v>
      </c>
      <c r="AD308" s="110" t="s">
        <v>3559</v>
      </c>
      <c r="AE308" s="109" t="s">
        <v>3560</v>
      </c>
      <c r="AF308" s="6" t="s">
        <v>5387</v>
      </c>
      <c r="AG308" s="6" t="s">
        <v>6679</v>
      </c>
      <c r="AH308" s="6" t="s">
        <v>6985</v>
      </c>
      <c r="AI308" s="6" t="s">
        <v>6986</v>
      </c>
      <c r="AJ308" s="6" t="s">
        <v>5391</v>
      </c>
      <c r="AK308" s="6" t="s">
        <v>5392</v>
      </c>
      <c r="AL308" s="6" t="s">
        <v>6987</v>
      </c>
      <c r="AM308" s="6" t="s">
        <v>6988</v>
      </c>
      <c r="AN308" s="6" t="s">
        <v>6989</v>
      </c>
      <c r="AO308" s="6" t="s">
        <v>5396</v>
      </c>
      <c r="AP308" s="6" t="s">
        <v>5397</v>
      </c>
      <c r="AQ308" s="6" t="s">
        <v>6685</v>
      </c>
      <c r="AR308" s="6" t="s">
        <v>6990</v>
      </c>
      <c r="AS308" s="6" t="s">
        <v>6991</v>
      </c>
      <c r="AT308" s="6" t="s">
        <v>5401</v>
      </c>
      <c r="AU308" s="6" t="s">
        <v>5402</v>
      </c>
      <c r="AV308" s="6" t="s">
        <v>6992</v>
      </c>
      <c r="AW308" s="6" t="s">
        <v>6993</v>
      </c>
      <c r="AX308" s="6" t="s">
        <v>6994</v>
      </c>
      <c r="AY308" s="6" t="s">
        <v>5406</v>
      </c>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row>
    <row r="309" spans="1:111" x14ac:dyDescent="0.25">
      <c r="A309" s="6" t="s">
        <v>3561</v>
      </c>
      <c r="B309" s="6">
        <v>215</v>
      </c>
      <c r="C309" s="6" t="s">
        <v>3023</v>
      </c>
      <c r="D309" s="6" t="s">
        <v>3024</v>
      </c>
      <c r="E309" s="6" t="s">
        <v>3539</v>
      </c>
      <c r="F309" s="6" t="s">
        <v>3562</v>
      </c>
      <c r="G309" s="6" t="s">
        <v>5043</v>
      </c>
      <c r="H309" s="6" t="s">
        <v>5278</v>
      </c>
      <c r="I309" s="6" t="s">
        <v>2873</v>
      </c>
      <c r="J309" s="6" t="s">
        <v>3564</v>
      </c>
      <c r="K309" s="6" t="s">
        <v>327</v>
      </c>
      <c r="L309" s="6" t="s">
        <v>3565</v>
      </c>
      <c r="M309" s="110" t="s">
        <v>3566</v>
      </c>
      <c r="N309" s="109" t="s">
        <v>3567</v>
      </c>
      <c r="O309" s="110" t="s">
        <v>3568</v>
      </c>
      <c r="P309" s="109" t="s">
        <v>3569</v>
      </c>
      <c r="Q309" s="110" t="s">
        <v>3570</v>
      </c>
      <c r="R309" s="109" t="s">
        <v>3571</v>
      </c>
      <c r="S309" s="6" t="s">
        <v>3572</v>
      </c>
      <c r="T309" s="6" t="s">
        <v>3573</v>
      </c>
      <c r="U309" s="6" t="s">
        <v>3574</v>
      </c>
      <c r="V309" s="6" t="s">
        <v>3575</v>
      </c>
      <c r="W309" s="110" t="s">
        <v>3576</v>
      </c>
      <c r="X309" s="109" t="s">
        <v>94</v>
      </c>
      <c r="Y309" s="110" t="s">
        <v>3577</v>
      </c>
      <c r="Z309" s="6" t="s">
        <v>3578</v>
      </c>
      <c r="AA309" s="6" t="s">
        <v>3579</v>
      </c>
      <c r="AB309" s="6" t="s">
        <v>3580</v>
      </c>
      <c r="AC309" s="6" t="s">
        <v>99</v>
      </c>
      <c r="AD309" s="110" t="s">
        <v>3581</v>
      </c>
      <c r="AE309" s="109" t="s">
        <v>3582</v>
      </c>
      <c r="AF309" s="6" t="s">
        <v>5387</v>
      </c>
      <c r="AG309" s="6" t="s">
        <v>6679</v>
      </c>
      <c r="AH309" s="6" t="s">
        <v>6995</v>
      </c>
      <c r="AI309" s="6" t="s">
        <v>6996</v>
      </c>
      <c r="AJ309" s="6" t="s">
        <v>5391</v>
      </c>
      <c r="AK309" s="6" t="s">
        <v>5392</v>
      </c>
      <c r="AL309" s="6" t="s">
        <v>6997</v>
      </c>
      <c r="AM309" s="6" t="s">
        <v>6998</v>
      </c>
      <c r="AN309" s="6" t="s">
        <v>6999</v>
      </c>
      <c r="AO309" s="6" t="s">
        <v>5396</v>
      </c>
      <c r="AP309" s="6" t="s">
        <v>5397</v>
      </c>
      <c r="AQ309" s="6" t="s">
        <v>6685</v>
      </c>
      <c r="AR309" s="6" t="s">
        <v>7000</v>
      </c>
      <c r="AS309" s="6" t="s">
        <v>7001</v>
      </c>
      <c r="AT309" s="6" t="s">
        <v>5401</v>
      </c>
      <c r="AU309" s="6" t="s">
        <v>5402</v>
      </c>
      <c r="AV309" s="6" t="s">
        <v>7002</v>
      </c>
      <c r="AW309" s="6" t="s">
        <v>7003</v>
      </c>
      <c r="AX309" s="6" t="s">
        <v>7004</v>
      </c>
      <c r="AY309" s="6" t="s">
        <v>5406</v>
      </c>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row>
    <row r="310" spans="1:111" x14ac:dyDescent="0.25">
      <c r="A310" s="6" t="s">
        <v>3583</v>
      </c>
      <c r="B310" s="6">
        <v>216</v>
      </c>
      <c r="C310" s="6" t="s">
        <v>3023</v>
      </c>
      <c r="D310" s="6" t="s">
        <v>3024</v>
      </c>
      <c r="E310" s="6" t="s">
        <v>3539</v>
      </c>
      <c r="F310" s="6" t="s">
        <v>3584</v>
      </c>
      <c r="G310" s="6" t="s">
        <v>5044</v>
      </c>
      <c r="H310" s="6" t="s">
        <v>5279</v>
      </c>
      <c r="I310" s="6" t="s">
        <v>3587</v>
      </c>
      <c r="J310" s="6" t="s">
        <v>3588</v>
      </c>
      <c r="K310" s="6" t="s">
        <v>3589</v>
      </c>
      <c r="L310" s="6" t="s">
        <v>3590</v>
      </c>
      <c r="M310" s="110" t="s">
        <v>3591</v>
      </c>
      <c r="N310" s="109" t="s">
        <v>3592</v>
      </c>
      <c r="O310" s="110" t="s">
        <v>3593</v>
      </c>
      <c r="P310" s="109" t="s">
        <v>3594</v>
      </c>
      <c r="Q310" s="110" t="s">
        <v>3595</v>
      </c>
      <c r="R310" s="109" t="s">
        <v>3596</v>
      </c>
      <c r="S310" s="6" t="s">
        <v>3597</v>
      </c>
      <c r="T310" s="6" t="s">
        <v>3598</v>
      </c>
      <c r="U310" s="6" t="s">
        <v>3599</v>
      </c>
      <c r="V310" s="6" t="s">
        <v>3600</v>
      </c>
      <c r="W310" s="110" t="s">
        <v>3601</v>
      </c>
      <c r="X310" s="109" t="s">
        <v>94</v>
      </c>
      <c r="Y310" s="110" t="s">
        <v>3602</v>
      </c>
      <c r="Z310" s="6" t="s">
        <v>3603</v>
      </c>
      <c r="AA310" s="6" t="s">
        <v>3604</v>
      </c>
      <c r="AB310" s="6" t="s">
        <v>3605</v>
      </c>
      <c r="AC310" s="6" t="s">
        <v>99</v>
      </c>
      <c r="AD310" s="110" t="s">
        <v>3606</v>
      </c>
      <c r="AE310" s="109" t="s">
        <v>3607</v>
      </c>
      <c r="AF310" s="6" t="s">
        <v>5387</v>
      </c>
      <c r="AG310" s="6" t="s">
        <v>7005</v>
      </c>
      <c r="AH310" s="6" t="s">
        <v>7006</v>
      </c>
      <c r="AI310" s="6" t="s">
        <v>7007</v>
      </c>
      <c r="AJ310" s="6" t="s">
        <v>5391</v>
      </c>
      <c r="AK310" s="6" t="s">
        <v>5392</v>
      </c>
      <c r="AL310" s="6" t="s">
        <v>7008</v>
      </c>
      <c r="AM310" s="6" t="s">
        <v>7009</v>
      </c>
      <c r="AN310" s="6" t="s">
        <v>7010</v>
      </c>
      <c r="AO310" s="6" t="s">
        <v>5396</v>
      </c>
      <c r="AP310" s="6" t="s">
        <v>5397</v>
      </c>
      <c r="AQ310" s="6" t="s">
        <v>7011</v>
      </c>
      <c r="AR310" s="6" t="s">
        <v>7012</v>
      </c>
      <c r="AS310" s="6" t="s">
        <v>7013</v>
      </c>
      <c r="AT310" s="6" t="s">
        <v>5401</v>
      </c>
      <c r="AU310" s="6" t="s">
        <v>5402</v>
      </c>
      <c r="AV310" s="6" t="s">
        <v>7014</v>
      </c>
      <c r="AW310" s="6" t="s">
        <v>7015</v>
      </c>
      <c r="AX310" s="6" t="s">
        <v>7016</v>
      </c>
      <c r="AY310" s="6" t="s">
        <v>5406</v>
      </c>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row>
    <row r="311" spans="1:111" x14ac:dyDescent="0.25">
      <c r="A311" s="6" t="s">
        <v>3608</v>
      </c>
      <c r="B311" s="6">
        <v>217</v>
      </c>
      <c r="C311" s="6" t="s">
        <v>3023</v>
      </c>
      <c r="D311" s="6" t="s">
        <v>3024</v>
      </c>
      <c r="E311" s="6" t="s">
        <v>3539</v>
      </c>
      <c r="F311" s="6" t="s">
        <v>3609</v>
      </c>
      <c r="G311" s="6" t="s">
        <v>5045</v>
      </c>
      <c r="H311" s="6" t="s">
        <v>5280</v>
      </c>
      <c r="I311" s="6" t="s">
        <v>2873</v>
      </c>
      <c r="J311" s="6" t="s">
        <v>3611</v>
      </c>
      <c r="K311" s="6" t="s">
        <v>308</v>
      </c>
      <c r="L311" s="6" t="s">
        <v>3612</v>
      </c>
      <c r="M311" s="110" t="s">
        <v>3613</v>
      </c>
      <c r="N311" s="109" t="s">
        <v>3614</v>
      </c>
      <c r="O311" s="110" t="s">
        <v>3615</v>
      </c>
      <c r="P311" s="109" t="s">
        <v>3616</v>
      </c>
      <c r="Q311" s="110" t="s">
        <v>3617</v>
      </c>
      <c r="R311" s="109" t="s">
        <v>3618</v>
      </c>
      <c r="S311" s="6" t="s">
        <v>3619</v>
      </c>
      <c r="T311" s="6" t="s">
        <v>3620</v>
      </c>
      <c r="U311" s="6" t="s">
        <v>3621</v>
      </c>
      <c r="V311" s="6" t="s">
        <v>3622</v>
      </c>
      <c r="W311" s="110" t="s">
        <v>3623</v>
      </c>
      <c r="X311" s="109" t="s">
        <v>94</v>
      </c>
      <c r="Y311" s="110" t="s">
        <v>3624</v>
      </c>
      <c r="Z311" s="6" t="s">
        <v>3625</v>
      </c>
      <c r="AA311" s="6" t="s">
        <v>3626</v>
      </c>
      <c r="AB311" s="6" t="s">
        <v>3627</v>
      </c>
      <c r="AC311" s="6" t="s">
        <v>99</v>
      </c>
      <c r="AD311" s="110" t="s">
        <v>3628</v>
      </c>
      <c r="AE311" s="109" t="s">
        <v>3629</v>
      </c>
      <c r="AF311" s="6" t="s">
        <v>5387</v>
      </c>
      <c r="AG311" s="6" t="s">
        <v>6679</v>
      </c>
      <c r="AH311" s="6" t="s">
        <v>7017</v>
      </c>
      <c r="AI311" s="6" t="s">
        <v>7018</v>
      </c>
      <c r="AJ311" s="6" t="s">
        <v>5391</v>
      </c>
      <c r="AK311" s="6" t="s">
        <v>5392</v>
      </c>
      <c r="AL311" s="6" t="s">
        <v>7019</v>
      </c>
      <c r="AM311" s="6" t="s">
        <v>7020</v>
      </c>
      <c r="AN311" s="6" t="s">
        <v>7021</v>
      </c>
      <c r="AO311" s="6" t="s">
        <v>5396</v>
      </c>
      <c r="AP311" s="6" t="s">
        <v>5397</v>
      </c>
      <c r="AQ311" s="6" t="s">
        <v>6685</v>
      </c>
      <c r="AR311" s="6" t="s">
        <v>7022</v>
      </c>
      <c r="AS311" s="6" t="s">
        <v>7023</v>
      </c>
      <c r="AT311" s="6" t="s">
        <v>5401</v>
      </c>
      <c r="AU311" s="6" t="s">
        <v>5402</v>
      </c>
      <c r="AV311" s="6" t="s">
        <v>7024</v>
      </c>
      <c r="AW311" s="6" t="s">
        <v>7025</v>
      </c>
      <c r="AX311" s="6" t="s">
        <v>7026</v>
      </c>
      <c r="AY311" s="6" t="s">
        <v>5406</v>
      </c>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row>
    <row r="312" spans="1:111" x14ac:dyDescent="0.25">
      <c r="A312" s="6" t="s">
        <v>3630</v>
      </c>
      <c r="B312" s="6">
        <v>218</v>
      </c>
      <c r="C312" s="6" t="s">
        <v>3023</v>
      </c>
      <c r="D312" s="6" t="s">
        <v>3024</v>
      </c>
      <c r="E312" s="6" t="s">
        <v>3631</v>
      </c>
      <c r="F312" s="6" t="s">
        <v>3632</v>
      </c>
      <c r="G312" s="6" t="s">
        <v>5046</v>
      </c>
      <c r="H312" s="6" t="s">
        <v>5281</v>
      </c>
      <c r="I312" s="6" t="s">
        <v>2873</v>
      </c>
      <c r="J312" s="6" t="s">
        <v>3635</v>
      </c>
      <c r="K312" s="6" t="s">
        <v>81</v>
      </c>
      <c r="L312" s="6" t="s">
        <v>3636</v>
      </c>
      <c r="M312" s="110" t="s">
        <v>3637</v>
      </c>
      <c r="N312" s="109" t="s">
        <v>3638</v>
      </c>
      <c r="O312" s="110" t="s">
        <v>3639</v>
      </c>
      <c r="P312" s="109" t="s">
        <v>3640</v>
      </c>
      <c r="Q312" s="110" t="s">
        <v>3641</v>
      </c>
      <c r="R312" s="109" t="s">
        <v>3642</v>
      </c>
      <c r="S312" s="6" t="s">
        <v>3643</v>
      </c>
      <c r="T312" s="6" t="s">
        <v>3644</v>
      </c>
      <c r="U312" s="6" t="s">
        <v>3645</v>
      </c>
      <c r="V312" s="6" t="s">
        <v>92</v>
      </c>
      <c r="W312" s="110" t="s">
        <v>3646</v>
      </c>
      <c r="X312" s="109" t="s">
        <v>94</v>
      </c>
      <c r="Y312" s="110" t="s">
        <v>3647</v>
      </c>
      <c r="Z312" s="6" t="s">
        <v>3648</v>
      </c>
      <c r="AA312" s="6" t="s">
        <v>3649</v>
      </c>
      <c r="AB312" s="6" t="s">
        <v>2956</v>
      </c>
      <c r="AC312" s="6" t="s">
        <v>99</v>
      </c>
      <c r="AD312" s="110" t="s">
        <v>3650</v>
      </c>
      <c r="AE312" s="109" t="s">
        <v>3651</v>
      </c>
      <c r="AF312" s="6" t="s">
        <v>5387</v>
      </c>
      <c r="AG312" s="6" t="s">
        <v>6679</v>
      </c>
      <c r="AH312" s="6" t="s">
        <v>7027</v>
      </c>
      <c r="AI312" s="6" t="s">
        <v>7028</v>
      </c>
      <c r="AJ312" s="6" t="s">
        <v>5391</v>
      </c>
      <c r="AK312" s="6" t="s">
        <v>5392</v>
      </c>
      <c r="AL312" s="6" t="s">
        <v>7029</v>
      </c>
      <c r="AM312" s="6" t="s">
        <v>7030</v>
      </c>
      <c r="AN312" s="6" t="s">
        <v>7031</v>
      </c>
      <c r="AO312" s="6" t="s">
        <v>5396</v>
      </c>
      <c r="AP312" s="6" t="s">
        <v>5397</v>
      </c>
      <c r="AQ312" s="6" t="s">
        <v>6685</v>
      </c>
      <c r="AR312" s="6" t="s">
        <v>7032</v>
      </c>
      <c r="AS312" s="6" t="s">
        <v>7033</v>
      </c>
      <c r="AT312" s="6" t="s">
        <v>5401</v>
      </c>
      <c r="AU312" s="6" t="s">
        <v>5402</v>
      </c>
      <c r="AV312" s="6" t="s">
        <v>7034</v>
      </c>
      <c r="AW312" s="6" t="s">
        <v>7035</v>
      </c>
      <c r="AX312" s="6" t="s">
        <v>7036</v>
      </c>
      <c r="AY312" s="6" t="s">
        <v>5406</v>
      </c>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row>
    <row r="313" spans="1:111" x14ac:dyDescent="0.25">
      <c r="A313" s="6" t="s">
        <v>3652</v>
      </c>
      <c r="B313" s="6">
        <v>219</v>
      </c>
      <c r="C313" s="6" t="s">
        <v>3023</v>
      </c>
      <c r="D313" s="6" t="s">
        <v>3024</v>
      </c>
      <c r="E313" s="6" t="s">
        <v>3631</v>
      </c>
      <c r="F313" s="6" t="s">
        <v>3653</v>
      </c>
      <c r="G313" s="6" t="s">
        <v>5047</v>
      </c>
      <c r="H313" s="6" t="s">
        <v>5282</v>
      </c>
      <c r="I313" s="6" t="s">
        <v>2873</v>
      </c>
      <c r="J313" s="6" t="s">
        <v>981</v>
      </c>
      <c r="K313" s="6" t="s">
        <v>81</v>
      </c>
      <c r="L313" s="6" t="s">
        <v>3656</v>
      </c>
      <c r="M313" s="110" t="s">
        <v>3657</v>
      </c>
      <c r="N313" s="109" t="s">
        <v>3658</v>
      </c>
      <c r="O313" s="110" t="s">
        <v>3659</v>
      </c>
      <c r="P313" s="109" t="s">
        <v>3660</v>
      </c>
      <c r="Q313" s="110" t="s">
        <v>3661</v>
      </c>
      <c r="R313" s="109" t="s">
        <v>3662</v>
      </c>
      <c r="S313" s="6" t="s">
        <v>3663</v>
      </c>
      <c r="T313" s="6" t="s">
        <v>3664</v>
      </c>
      <c r="U313" s="6" t="s">
        <v>3665</v>
      </c>
      <c r="V313" s="6" t="s">
        <v>92</v>
      </c>
      <c r="W313" s="110" t="s">
        <v>3666</v>
      </c>
      <c r="X313" s="109" t="s">
        <v>94</v>
      </c>
      <c r="Y313" s="110" t="s">
        <v>3667</v>
      </c>
      <c r="Z313" s="6" t="s">
        <v>3668</v>
      </c>
      <c r="AA313" s="6" t="s">
        <v>3669</v>
      </c>
      <c r="AB313" s="6" t="s">
        <v>2956</v>
      </c>
      <c r="AC313" s="6" t="s">
        <v>99</v>
      </c>
      <c r="AD313" s="110" t="s">
        <v>3670</v>
      </c>
      <c r="AE313" s="109" t="s">
        <v>3671</v>
      </c>
      <c r="AF313" s="6" t="s">
        <v>5387</v>
      </c>
      <c r="AG313" s="6" t="s">
        <v>6679</v>
      </c>
      <c r="AH313" s="6" t="s">
        <v>7037</v>
      </c>
      <c r="AI313" s="6" t="s">
        <v>7038</v>
      </c>
      <c r="AJ313" s="6" t="s">
        <v>5391</v>
      </c>
      <c r="AK313" s="6" t="s">
        <v>5392</v>
      </c>
      <c r="AL313" s="6" t="s">
        <v>7039</v>
      </c>
      <c r="AM313" s="6" t="s">
        <v>7040</v>
      </c>
      <c r="AN313" s="6" t="s">
        <v>7041</v>
      </c>
      <c r="AO313" s="6" t="s">
        <v>5396</v>
      </c>
      <c r="AP313" s="6" t="s">
        <v>5397</v>
      </c>
      <c r="AQ313" s="6" t="s">
        <v>6685</v>
      </c>
      <c r="AR313" s="6" t="s">
        <v>7042</v>
      </c>
      <c r="AS313" s="6" t="s">
        <v>7043</v>
      </c>
      <c r="AT313" s="6" t="s">
        <v>5401</v>
      </c>
      <c r="AU313" s="6" t="s">
        <v>5402</v>
      </c>
      <c r="AV313" s="6" t="s">
        <v>7044</v>
      </c>
      <c r="AW313" s="6" t="s">
        <v>7045</v>
      </c>
      <c r="AX313" s="6" t="s">
        <v>7046</v>
      </c>
      <c r="AY313" s="6" t="s">
        <v>5406</v>
      </c>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row>
    <row r="314" spans="1:111" x14ac:dyDescent="0.25">
      <c r="A314" s="6" t="s">
        <v>3672</v>
      </c>
      <c r="B314" s="6">
        <v>220</v>
      </c>
      <c r="C314" s="6" t="s">
        <v>3023</v>
      </c>
      <c r="D314" s="6" t="s">
        <v>3024</v>
      </c>
      <c r="E314" s="6" t="s">
        <v>3631</v>
      </c>
      <c r="F314" s="6" t="s">
        <v>3673</v>
      </c>
      <c r="G314" s="6" t="s">
        <v>5048</v>
      </c>
      <c r="H314" s="6" t="s">
        <v>5283</v>
      </c>
      <c r="I314" s="6" t="s">
        <v>3519</v>
      </c>
      <c r="J314" s="6" t="s">
        <v>3050</v>
      </c>
      <c r="K314" s="6" t="s">
        <v>81</v>
      </c>
      <c r="L314" s="6" t="s">
        <v>3675</v>
      </c>
      <c r="M314" s="110" t="s">
        <v>3676</v>
      </c>
      <c r="N314" s="109" t="s">
        <v>3677</v>
      </c>
      <c r="O314" s="110" t="s">
        <v>3678</v>
      </c>
      <c r="P314" s="109" t="s">
        <v>3679</v>
      </c>
      <c r="Q314" s="110" t="s">
        <v>3680</v>
      </c>
      <c r="R314" s="109" t="s">
        <v>3681</v>
      </c>
      <c r="S314" s="6" t="s">
        <v>3682</v>
      </c>
      <c r="T314" s="6" t="s">
        <v>3683</v>
      </c>
      <c r="U314" s="6" t="s">
        <v>3684</v>
      </c>
      <c r="V314" s="6" t="s">
        <v>92</v>
      </c>
      <c r="W314" s="110" t="s">
        <v>3685</v>
      </c>
      <c r="X314" s="109" t="s">
        <v>94</v>
      </c>
      <c r="Y314" s="110" t="s">
        <v>3686</v>
      </c>
      <c r="Z314" s="6" t="s">
        <v>3687</v>
      </c>
      <c r="AA314" s="6" t="s">
        <v>3688</v>
      </c>
      <c r="AB314" s="6" t="s">
        <v>2956</v>
      </c>
      <c r="AC314" s="6" t="s">
        <v>99</v>
      </c>
      <c r="AD314" s="110" t="s">
        <v>3689</v>
      </c>
      <c r="AE314" s="109" t="s">
        <v>3690</v>
      </c>
      <c r="AF314" s="6" t="s">
        <v>5387</v>
      </c>
      <c r="AG314" s="6" t="s">
        <v>6973</v>
      </c>
      <c r="AH314" s="6" t="s">
        <v>7047</v>
      </c>
      <c r="AI314" s="6" t="s">
        <v>7048</v>
      </c>
      <c r="AJ314" s="6" t="s">
        <v>5391</v>
      </c>
      <c r="AK314" s="6" t="s">
        <v>5392</v>
      </c>
      <c r="AL314" s="6" t="s">
        <v>7049</v>
      </c>
      <c r="AM314" s="6" t="s">
        <v>7050</v>
      </c>
      <c r="AN314" s="6" t="s">
        <v>7051</v>
      </c>
      <c r="AO314" s="6" t="s">
        <v>5396</v>
      </c>
      <c r="AP314" s="6" t="s">
        <v>5397</v>
      </c>
      <c r="AQ314" s="6" t="s">
        <v>6979</v>
      </c>
      <c r="AR314" s="6" t="s">
        <v>7052</v>
      </c>
      <c r="AS314" s="6" t="s">
        <v>7053</v>
      </c>
      <c r="AT314" s="6" t="s">
        <v>5401</v>
      </c>
      <c r="AU314" s="6" t="s">
        <v>5402</v>
      </c>
      <c r="AV314" s="6" t="s">
        <v>7054</v>
      </c>
      <c r="AW314" s="6" t="s">
        <v>7055</v>
      </c>
      <c r="AX314" s="6" t="s">
        <v>7056</v>
      </c>
      <c r="AY314" s="6" t="s">
        <v>5406</v>
      </c>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row>
    <row r="315" spans="1:111" x14ac:dyDescent="0.25">
      <c r="A315" s="6" t="s">
        <v>3691</v>
      </c>
      <c r="B315" s="6">
        <v>221</v>
      </c>
      <c r="C315" s="6" t="s">
        <v>3023</v>
      </c>
      <c r="D315" s="6" t="s">
        <v>3024</v>
      </c>
      <c r="E315" s="6" t="s">
        <v>3025</v>
      </c>
      <c r="F315" s="6" t="s">
        <v>3692</v>
      </c>
      <c r="G315" s="6" t="s">
        <v>5049</v>
      </c>
      <c r="H315" s="6" t="s">
        <v>5284</v>
      </c>
      <c r="I315" s="6" t="s">
        <v>2873</v>
      </c>
      <c r="J315" s="6" t="s">
        <v>3497</v>
      </c>
      <c r="K315" s="6" t="s">
        <v>81</v>
      </c>
      <c r="L315" s="6" t="s">
        <v>3695</v>
      </c>
      <c r="M315" s="110" t="s">
        <v>3696</v>
      </c>
      <c r="N315" s="109" t="s">
        <v>3697</v>
      </c>
      <c r="O315" s="110" t="s">
        <v>3698</v>
      </c>
      <c r="P315" s="109" t="s">
        <v>3699</v>
      </c>
      <c r="Q315" s="110" t="s">
        <v>3700</v>
      </c>
      <c r="R315" s="109" t="s">
        <v>3701</v>
      </c>
      <c r="S315" s="6" t="s">
        <v>3702</v>
      </c>
      <c r="T315" s="6" t="s">
        <v>3703</v>
      </c>
      <c r="U315" s="6" t="s">
        <v>3704</v>
      </c>
      <c r="V315" s="6" t="s">
        <v>3103</v>
      </c>
      <c r="W315" s="110" t="s">
        <v>3705</v>
      </c>
      <c r="X315" s="109" t="s">
        <v>94</v>
      </c>
      <c r="Y315" s="110" t="s">
        <v>3706</v>
      </c>
      <c r="Z315" s="6" t="s">
        <v>3707</v>
      </c>
      <c r="AA315" s="6" t="s">
        <v>3708</v>
      </c>
      <c r="AB315" s="6" t="s">
        <v>3044</v>
      </c>
      <c r="AC315" s="6" t="s">
        <v>99</v>
      </c>
      <c r="AD315" s="110" t="s">
        <v>3709</v>
      </c>
      <c r="AE315" s="109" t="s">
        <v>3710</v>
      </c>
      <c r="AF315" s="6" t="s">
        <v>5387</v>
      </c>
      <c r="AG315" s="6" t="s">
        <v>6679</v>
      </c>
      <c r="AH315" s="6" t="s">
        <v>7057</v>
      </c>
      <c r="AI315" s="6" t="s">
        <v>7058</v>
      </c>
      <c r="AJ315" s="6" t="s">
        <v>5391</v>
      </c>
      <c r="AK315" s="6" t="s">
        <v>5392</v>
      </c>
      <c r="AL315" s="6" t="s">
        <v>7059</v>
      </c>
      <c r="AM315" s="6" t="s">
        <v>7060</v>
      </c>
      <c r="AN315" s="6" t="s">
        <v>7061</v>
      </c>
      <c r="AO315" s="6" t="s">
        <v>5396</v>
      </c>
      <c r="AP315" s="6" t="s">
        <v>5397</v>
      </c>
      <c r="AQ315" s="6" t="s">
        <v>6685</v>
      </c>
      <c r="AR315" s="6" t="s">
        <v>7062</v>
      </c>
      <c r="AS315" s="6" t="s">
        <v>7063</v>
      </c>
      <c r="AT315" s="6" t="s">
        <v>5401</v>
      </c>
      <c r="AU315" s="6" t="s">
        <v>5402</v>
      </c>
      <c r="AV315" s="6" t="s">
        <v>7064</v>
      </c>
      <c r="AW315" s="6" t="s">
        <v>7065</v>
      </c>
      <c r="AX315" s="6" t="s">
        <v>7066</v>
      </c>
      <c r="AY315" s="6" t="s">
        <v>5406</v>
      </c>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row>
    <row r="316" spans="1:111" x14ac:dyDescent="0.25">
      <c r="A316" s="6" t="s">
        <v>3711</v>
      </c>
      <c r="B316" s="6">
        <v>222</v>
      </c>
      <c r="C316" s="6" t="s">
        <v>73</v>
      </c>
      <c r="D316" s="6" t="s">
        <v>74</v>
      </c>
      <c r="E316" s="6" t="s">
        <v>3344</v>
      </c>
      <c r="F316" s="6" t="s">
        <v>3712</v>
      </c>
      <c r="G316" s="6" t="s">
        <v>5050</v>
      </c>
      <c r="H316" s="6" t="s">
        <v>5285</v>
      </c>
      <c r="I316" s="6" t="s">
        <v>2873</v>
      </c>
      <c r="J316" s="6" t="s">
        <v>3715</v>
      </c>
      <c r="K316" s="6" t="s">
        <v>81</v>
      </c>
      <c r="L316" s="6" t="s">
        <v>3716</v>
      </c>
      <c r="M316" s="110" t="s">
        <v>3717</v>
      </c>
      <c r="N316" s="109" t="s">
        <v>3718</v>
      </c>
      <c r="O316" s="110" t="s">
        <v>3719</v>
      </c>
      <c r="P316" s="109" t="s">
        <v>3720</v>
      </c>
      <c r="Q316" s="110" t="s">
        <v>3721</v>
      </c>
      <c r="R316" s="109" t="s">
        <v>3722</v>
      </c>
      <c r="S316" s="6" t="s">
        <v>3723</v>
      </c>
      <c r="T316" s="6" t="s">
        <v>3724</v>
      </c>
      <c r="U316" s="6" t="s">
        <v>3725</v>
      </c>
      <c r="V316" s="6" t="s">
        <v>3726</v>
      </c>
      <c r="W316" s="110" t="s">
        <v>3727</v>
      </c>
      <c r="X316" s="109" t="s">
        <v>94</v>
      </c>
      <c r="Y316" s="110" t="s">
        <v>3728</v>
      </c>
      <c r="Z316" s="6" t="s">
        <v>3729</v>
      </c>
      <c r="AA316" s="6" t="s">
        <v>3730</v>
      </c>
      <c r="AB316" s="6" t="s">
        <v>3212</v>
      </c>
      <c r="AC316" s="6" t="s">
        <v>99</v>
      </c>
      <c r="AD316" s="110" t="s">
        <v>3731</v>
      </c>
      <c r="AE316" s="109" t="s">
        <v>3732</v>
      </c>
      <c r="AF316" s="6" t="s">
        <v>5387</v>
      </c>
      <c r="AG316" s="6" t="s">
        <v>6679</v>
      </c>
      <c r="AH316" s="6" t="s">
        <v>7067</v>
      </c>
      <c r="AI316" s="6" t="s">
        <v>7068</v>
      </c>
      <c r="AJ316" s="6" t="s">
        <v>5391</v>
      </c>
      <c r="AK316" s="6" t="s">
        <v>5392</v>
      </c>
      <c r="AL316" s="6" t="s">
        <v>7069</v>
      </c>
      <c r="AM316" s="6" t="s">
        <v>7070</v>
      </c>
      <c r="AN316" s="6" t="s">
        <v>7071</v>
      </c>
      <c r="AO316" s="6" t="s">
        <v>5396</v>
      </c>
      <c r="AP316" s="6" t="s">
        <v>5397</v>
      </c>
      <c r="AQ316" s="6" t="s">
        <v>6685</v>
      </c>
      <c r="AR316" s="6" t="s">
        <v>7072</v>
      </c>
      <c r="AS316" s="6" t="s">
        <v>7073</v>
      </c>
      <c r="AT316" s="6" t="s">
        <v>5401</v>
      </c>
      <c r="AU316" s="6" t="s">
        <v>5402</v>
      </c>
      <c r="AV316" s="6" t="s">
        <v>7074</v>
      </c>
      <c r="AW316" s="6" t="s">
        <v>7075</v>
      </c>
      <c r="AX316" s="6" t="s">
        <v>7076</v>
      </c>
      <c r="AY316" s="6" t="s">
        <v>5406</v>
      </c>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row>
    <row r="317" spans="1:111" x14ac:dyDescent="0.25">
      <c r="A317" s="6" t="s">
        <v>3733</v>
      </c>
      <c r="B317" s="6">
        <v>223</v>
      </c>
      <c r="C317" s="6" t="s">
        <v>3023</v>
      </c>
      <c r="D317" s="6" t="s">
        <v>3024</v>
      </c>
      <c r="E317" s="6" t="s">
        <v>3238</v>
      </c>
      <c r="F317" s="6" t="s">
        <v>3734</v>
      </c>
      <c r="G317" s="6" t="s">
        <v>5051</v>
      </c>
      <c r="H317" s="6" t="s">
        <v>5286</v>
      </c>
      <c r="I317" s="6" t="s">
        <v>2873</v>
      </c>
      <c r="J317" s="6" t="s">
        <v>3476</v>
      </c>
      <c r="K317" s="6" t="s">
        <v>81</v>
      </c>
      <c r="L317" s="6" t="s">
        <v>3737</v>
      </c>
      <c r="M317" s="110" t="s">
        <v>3738</v>
      </c>
      <c r="N317" s="109" t="s">
        <v>3739</v>
      </c>
      <c r="O317" s="110" t="s">
        <v>3740</v>
      </c>
      <c r="P317" s="109" t="s">
        <v>3741</v>
      </c>
      <c r="Q317" s="110" t="s">
        <v>3742</v>
      </c>
      <c r="R317" s="109" t="s">
        <v>3743</v>
      </c>
      <c r="S317" s="6" t="s">
        <v>3744</v>
      </c>
      <c r="T317" s="6" t="s">
        <v>3745</v>
      </c>
      <c r="U317" s="6" t="s">
        <v>3746</v>
      </c>
      <c r="V317" s="6" t="s">
        <v>3747</v>
      </c>
      <c r="W317" s="110" t="s">
        <v>3748</v>
      </c>
      <c r="X317" s="109" t="s">
        <v>94</v>
      </c>
      <c r="Y317" s="110" t="s">
        <v>3749</v>
      </c>
      <c r="Z317" s="6" t="s">
        <v>3750</v>
      </c>
      <c r="AA317" s="6" t="s">
        <v>3751</v>
      </c>
      <c r="AB317" s="6" t="s">
        <v>2913</v>
      </c>
      <c r="AC317" s="6" t="s">
        <v>99</v>
      </c>
      <c r="AD317" s="110" t="s">
        <v>3752</v>
      </c>
      <c r="AE317" s="109" t="s">
        <v>3753</v>
      </c>
      <c r="AF317" s="6" t="s">
        <v>5387</v>
      </c>
      <c r="AG317" s="6" t="s">
        <v>6679</v>
      </c>
      <c r="AH317" s="6" t="s">
        <v>7077</v>
      </c>
      <c r="AI317" s="6" t="s">
        <v>7078</v>
      </c>
      <c r="AJ317" s="6" t="s">
        <v>5391</v>
      </c>
      <c r="AK317" s="6" t="s">
        <v>5392</v>
      </c>
      <c r="AL317" s="6" t="s">
        <v>7079</v>
      </c>
      <c r="AM317" s="6" t="s">
        <v>7080</v>
      </c>
      <c r="AN317" s="6" t="s">
        <v>7081</v>
      </c>
      <c r="AO317" s="6" t="s">
        <v>5396</v>
      </c>
      <c r="AP317" s="6" t="s">
        <v>5397</v>
      </c>
      <c r="AQ317" s="6" t="s">
        <v>6685</v>
      </c>
      <c r="AR317" s="6" t="s">
        <v>7082</v>
      </c>
      <c r="AS317" s="6" t="s">
        <v>7083</v>
      </c>
      <c r="AT317" s="6" t="s">
        <v>5401</v>
      </c>
      <c r="AU317" s="6" t="s">
        <v>5402</v>
      </c>
      <c r="AV317" s="6" t="s">
        <v>7084</v>
      </c>
      <c r="AW317" s="6" t="s">
        <v>7085</v>
      </c>
      <c r="AX317" s="6" t="s">
        <v>7086</v>
      </c>
      <c r="AY317" s="6" t="s">
        <v>5406</v>
      </c>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row>
    <row r="318" spans="1:111" x14ac:dyDescent="0.25">
      <c r="A318" s="6" t="s">
        <v>3754</v>
      </c>
      <c r="B318" s="6">
        <v>224</v>
      </c>
      <c r="C318" s="6" t="s">
        <v>3023</v>
      </c>
      <c r="D318" s="6" t="s">
        <v>3024</v>
      </c>
      <c r="E318" s="6" t="s">
        <v>3132</v>
      </c>
      <c r="F318" s="6" t="s">
        <v>3755</v>
      </c>
      <c r="G318" s="6" t="s">
        <v>5052</v>
      </c>
      <c r="H318" s="6" t="s">
        <v>5287</v>
      </c>
      <c r="I318" s="6" t="s">
        <v>2873</v>
      </c>
      <c r="J318" s="6" t="s">
        <v>3050</v>
      </c>
      <c r="K318" s="6" t="s">
        <v>81</v>
      </c>
      <c r="L318" s="6" t="s">
        <v>3757</v>
      </c>
      <c r="M318" s="110" t="s">
        <v>3758</v>
      </c>
      <c r="N318" s="109" t="s">
        <v>3759</v>
      </c>
      <c r="O318" s="110" t="s">
        <v>3760</v>
      </c>
      <c r="P318" s="109" t="s">
        <v>3761</v>
      </c>
      <c r="Q318" s="110" t="s">
        <v>3762</v>
      </c>
      <c r="R318" s="109" t="s">
        <v>3763</v>
      </c>
      <c r="S318" s="6" t="s">
        <v>3764</v>
      </c>
      <c r="T318" s="6" t="s">
        <v>3765</v>
      </c>
      <c r="U318" s="6" t="s">
        <v>3766</v>
      </c>
      <c r="V318" s="6" t="s">
        <v>3767</v>
      </c>
      <c r="W318" s="110" t="s">
        <v>3768</v>
      </c>
      <c r="X318" s="109" t="s">
        <v>94</v>
      </c>
      <c r="Y318" s="110" t="s">
        <v>3769</v>
      </c>
      <c r="Z318" s="6" t="s">
        <v>3770</v>
      </c>
      <c r="AA318" s="6" t="s">
        <v>3771</v>
      </c>
      <c r="AB318" s="6" t="s">
        <v>2956</v>
      </c>
      <c r="AC318" s="6" t="s">
        <v>99</v>
      </c>
      <c r="AD318" s="110" t="s">
        <v>3772</v>
      </c>
      <c r="AE318" s="109" t="s">
        <v>3773</v>
      </c>
      <c r="AF318" s="6" t="s">
        <v>5387</v>
      </c>
      <c r="AG318" s="6" t="s">
        <v>6679</v>
      </c>
      <c r="AH318" s="6" t="s">
        <v>7087</v>
      </c>
      <c r="AI318" s="6" t="s">
        <v>7088</v>
      </c>
      <c r="AJ318" s="6" t="s">
        <v>5391</v>
      </c>
      <c r="AK318" s="6" t="s">
        <v>5392</v>
      </c>
      <c r="AL318" s="6" t="s">
        <v>7089</v>
      </c>
      <c r="AM318" s="6" t="s">
        <v>7090</v>
      </c>
      <c r="AN318" s="6" t="s">
        <v>7091</v>
      </c>
      <c r="AO318" s="6" t="s">
        <v>5396</v>
      </c>
      <c r="AP318" s="6" t="s">
        <v>5397</v>
      </c>
      <c r="AQ318" s="6" t="s">
        <v>6685</v>
      </c>
      <c r="AR318" s="6" t="s">
        <v>7092</v>
      </c>
      <c r="AS318" s="6" t="s">
        <v>7093</v>
      </c>
      <c r="AT318" s="6" t="s">
        <v>5401</v>
      </c>
      <c r="AU318" s="6" t="s">
        <v>5402</v>
      </c>
      <c r="AV318" s="6" t="s">
        <v>7094</v>
      </c>
      <c r="AW318" s="6" t="s">
        <v>7095</v>
      </c>
      <c r="AX318" s="6" t="s">
        <v>7096</v>
      </c>
      <c r="AY318" s="6" t="s">
        <v>5406</v>
      </c>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row>
    <row r="319" spans="1:111" x14ac:dyDescent="0.25">
      <c r="A319" s="6" t="s">
        <v>3774</v>
      </c>
      <c r="B319" s="6">
        <v>225</v>
      </c>
      <c r="C319" s="6" t="s">
        <v>3023</v>
      </c>
      <c r="D319" s="6" t="s">
        <v>3024</v>
      </c>
      <c r="E319" s="6" t="s">
        <v>3451</v>
      </c>
      <c r="F319" s="6" t="s">
        <v>3775</v>
      </c>
      <c r="G319" s="6" t="s">
        <v>5053</v>
      </c>
      <c r="H319" s="6" t="s">
        <v>5288</v>
      </c>
      <c r="I319" s="6" t="s">
        <v>3113</v>
      </c>
      <c r="J319" s="6" t="s">
        <v>1177</v>
      </c>
      <c r="K319" s="6" t="s">
        <v>81</v>
      </c>
      <c r="L319" s="6" t="s">
        <v>3778</v>
      </c>
      <c r="M319" s="110" t="s">
        <v>3779</v>
      </c>
      <c r="N319" s="109" t="s">
        <v>3780</v>
      </c>
      <c r="O319" s="110" t="s">
        <v>3781</v>
      </c>
      <c r="P319" s="109" t="s">
        <v>3782</v>
      </c>
      <c r="Q319" s="110" t="s">
        <v>3783</v>
      </c>
      <c r="R319" s="109" t="s">
        <v>3784</v>
      </c>
      <c r="S319" s="6" t="s">
        <v>3785</v>
      </c>
      <c r="T319" s="6" t="s">
        <v>3786</v>
      </c>
      <c r="U319" s="6" t="s">
        <v>3787</v>
      </c>
      <c r="V319" s="6" t="s">
        <v>92</v>
      </c>
      <c r="W319" s="110" t="s">
        <v>3788</v>
      </c>
      <c r="X319" s="109" t="s">
        <v>94</v>
      </c>
      <c r="Y319" s="110" t="s">
        <v>3789</v>
      </c>
      <c r="Z319" s="6" t="s">
        <v>3790</v>
      </c>
      <c r="AA319" s="6" t="s">
        <v>3791</v>
      </c>
      <c r="AB319" s="6" t="s">
        <v>3792</v>
      </c>
      <c r="AC319" s="6" t="s">
        <v>99</v>
      </c>
      <c r="AD319" s="110" t="s">
        <v>3793</v>
      </c>
      <c r="AE319" s="109" t="s">
        <v>3794</v>
      </c>
      <c r="AF319" s="6" t="s">
        <v>5387</v>
      </c>
      <c r="AG319" s="6" t="s">
        <v>6785</v>
      </c>
      <c r="AH319" s="6" t="s">
        <v>7097</v>
      </c>
      <c r="AI319" s="6" t="s">
        <v>7098</v>
      </c>
      <c r="AJ319" s="6" t="s">
        <v>5391</v>
      </c>
      <c r="AK319" s="6" t="s">
        <v>5392</v>
      </c>
      <c r="AL319" s="6" t="s">
        <v>7099</v>
      </c>
      <c r="AM319" s="6" t="s">
        <v>7100</v>
      </c>
      <c r="AN319" s="6" t="s">
        <v>7101</v>
      </c>
      <c r="AO319" s="6" t="s">
        <v>5396</v>
      </c>
      <c r="AP319" s="6" t="s">
        <v>5397</v>
      </c>
      <c r="AQ319" s="6" t="s">
        <v>6790</v>
      </c>
      <c r="AR319" s="6" t="s">
        <v>7102</v>
      </c>
      <c r="AS319" s="6" t="s">
        <v>7103</v>
      </c>
      <c r="AT319" s="6" t="s">
        <v>5401</v>
      </c>
      <c r="AU319" s="6" t="s">
        <v>5402</v>
      </c>
      <c r="AV319" s="6" t="s">
        <v>7104</v>
      </c>
      <c r="AW319" s="6" t="s">
        <v>7105</v>
      </c>
      <c r="AX319" s="6" t="s">
        <v>7106</v>
      </c>
      <c r="AY319" s="6" t="s">
        <v>5406</v>
      </c>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row>
    <row r="320" spans="1:111" x14ac:dyDescent="0.25">
      <c r="A320" s="6" t="s">
        <v>3795</v>
      </c>
      <c r="B320" s="6">
        <v>226</v>
      </c>
      <c r="C320" s="6" t="s">
        <v>73</v>
      </c>
      <c r="D320" s="6" t="s">
        <v>74</v>
      </c>
      <c r="E320" s="6" t="s">
        <v>3344</v>
      </c>
      <c r="F320" s="6" t="s">
        <v>3796</v>
      </c>
      <c r="G320" s="6" t="s">
        <v>5054</v>
      </c>
      <c r="H320" s="6" t="s">
        <v>5289</v>
      </c>
      <c r="I320" s="6" t="s">
        <v>3799</v>
      </c>
      <c r="J320" s="6" t="s">
        <v>3050</v>
      </c>
      <c r="K320" s="6" t="s">
        <v>81</v>
      </c>
      <c r="L320" s="6" t="s">
        <v>3800</v>
      </c>
      <c r="M320" s="110" t="s">
        <v>3801</v>
      </c>
      <c r="N320" s="109" t="s">
        <v>3802</v>
      </c>
      <c r="O320" s="110" t="s">
        <v>3803</v>
      </c>
      <c r="P320" s="109" t="s">
        <v>3804</v>
      </c>
      <c r="Q320" s="110" t="s">
        <v>3805</v>
      </c>
      <c r="R320" s="109" t="s">
        <v>3806</v>
      </c>
      <c r="S320" s="6" t="s">
        <v>3807</v>
      </c>
      <c r="T320" s="6" t="s">
        <v>3808</v>
      </c>
      <c r="U320" s="6" t="s">
        <v>3809</v>
      </c>
      <c r="V320" s="6" t="s">
        <v>3810</v>
      </c>
      <c r="W320" s="110" t="s">
        <v>3811</v>
      </c>
      <c r="X320" s="109" t="s">
        <v>94</v>
      </c>
      <c r="Y320" s="110" t="s">
        <v>3812</v>
      </c>
      <c r="Z320" s="6" t="s">
        <v>3813</v>
      </c>
      <c r="AA320" s="6" t="s">
        <v>3814</v>
      </c>
      <c r="AB320" s="6" t="s">
        <v>2956</v>
      </c>
      <c r="AC320" s="6" t="s">
        <v>99</v>
      </c>
      <c r="AD320" s="110" t="s">
        <v>3815</v>
      </c>
      <c r="AE320" s="109" t="s">
        <v>3816</v>
      </c>
      <c r="AF320" s="6" t="s">
        <v>5387</v>
      </c>
      <c r="AG320" s="6" t="s">
        <v>7107</v>
      </c>
      <c r="AH320" s="6" t="s">
        <v>7108</v>
      </c>
      <c r="AI320" s="6" t="s">
        <v>7109</v>
      </c>
      <c r="AJ320" s="6" t="s">
        <v>5391</v>
      </c>
      <c r="AK320" s="6" t="s">
        <v>5392</v>
      </c>
      <c r="AL320" s="6" t="s">
        <v>7110</v>
      </c>
      <c r="AM320" s="6" t="s">
        <v>7111</v>
      </c>
      <c r="AN320" s="6" t="s">
        <v>7112</v>
      </c>
      <c r="AO320" s="6" t="s">
        <v>5396</v>
      </c>
      <c r="AP320" s="6" t="s">
        <v>5397</v>
      </c>
      <c r="AQ320" s="6" t="s">
        <v>7113</v>
      </c>
      <c r="AR320" s="6" t="s">
        <v>7114</v>
      </c>
      <c r="AS320" s="6" t="s">
        <v>7115</v>
      </c>
      <c r="AT320" s="6" t="s">
        <v>5401</v>
      </c>
      <c r="AU320" s="6" t="s">
        <v>5402</v>
      </c>
      <c r="AV320" s="6" t="s">
        <v>7116</v>
      </c>
      <c r="AW320" s="6" t="s">
        <v>7117</v>
      </c>
      <c r="AX320" s="6" t="s">
        <v>7118</v>
      </c>
      <c r="AY320" s="6" t="s">
        <v>5406</v>
      </c>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row>
    <row r="321" spans="1:111" x14ac:dyDescent="0.25">
      <c r="A321" s="6" t="s">
        <v>3817</v>
      </c>
      <c r="B321" s="6">
        <v>227</v>
      </c>
      <c r="C321" s="6" t="s">
        <v>3023</v>
      </c>
      <c r="D321" s="6" t="s">
        <v>3024</v>
      </c>
      <c r="E321" s="6" t="s">
        <v>3515</v>
      </c>
      <c r="F321" s="6" t="s">
        <v>3818</v>
      </c>
      <c r="G321" s="6" t="s">
        <v>5055</v>
      </c>
      <c r="H321" s="6" t="s">
        <v>5290</v>
      </c>
      <c r="I321" s="6" t="s">
        <v>3519</v>
      </c>
      <c r="J321" s="6" t="s">
        <v>1215</v>
      </c>
      <c r="K321" s="6" t="s">
        <v>81</v>
      </c>
      <c r="L321" s="6" t="s">
        <v>3821</v>
      </c>
      <c r="M321" s="110" t="s">
        <v>3822</v>
      </c>
      <c r="N321" s="109" t="s">
        <v>3823</v>
      </c>
      <c r="O321" s="110" t="s">
        <v>3824</v>
      </c>
      <c r="P321" s="109" t="s">
        <v>3825</v>
      </c>
      <c r="Q321" s="110" t="s">
        <v>3826</v>
      </c>
      <c r="R321" s="109" t="s">
        <v>3827</v>
      </c>
      <c r="S321" s="6" t="s">
        <v>3828</v>
      </c>
      <c r="T321" s="6" t="s">
        <v>3829</v>
      </c>
      <c r="U321" s="6" t="s">
        <v>3830</v>
      </c>
      <c r="V321" s="6" t="s">
        <v>3103</v>
      </c>
      <c r="W321" s="110" t="s">
        <v>3831</v>
      </c>
      <c r="X321" s="109" t="s">
        <v>94</v>
      </c>
      <c r="Y321" s="110" t="s">
        <v>3832</v>
      </c>
      <c r="Z321" s="6" t="s">
        <v>3833</v>
      </c>
      <c r="AA321" s="6" t="s">
        <v>3834</v>
      </c>
      <c r="AB321" s="6" t="s">
        <v>3835</v>
      </c>
      <c r="AC321" s="6" t="s">
        <v>99</v>
      </c>
      <c r="AD321" s="110" t="s">
        <v>3836</v>
      </c>
      <c r="AE321" s="109" t="s">
        <v>3837</v>
      </c>
      <c r="AF321" s="6" t="s">
        <v>5387</v>
      </c>
      <c r="AG321" s="6" t="s">
        <v>6973</v>
      </c>
      <c r="AH321" s="6" t="s">
        <v>7119</v>
      </c>
      <c r="AI321" s="6" t="s">
        <v>7120</v>
      </c>
      <c r="AJ321" s="6" t="s">
        <v>5391</v>
      </c>
      <c r="AK321" s="6" t="s">
        <v>5392</v>
      </c>
      <c r="AL321" s="6" t="s">
        <v>7121</v>
      </c>
      <c r="AM321" s="6" t="s">
        <v>7122</v>
      </c>
      <c r="AN321" s="6" t="s">
        <v>7123</v>
      </c>
      <c r="AO321" s="6" t="s">
        <v>5396</v>
      </c>
      <c r="AP321" s="6" t="s">
        <v>5397</v>
      </c>
      <c r="AQ321" s="6" t="s">
        <v>6979</v>
      </c>
      <c r="AR321" s="6" t="s">
        <v>7124</v>
      </c>
      <c r="AS321" s="6" t="s">
        <v>7125</v>
      </c>
      <c r="AT321" s="6" t="s">
        <v>5401</v>
      </c>
      <c r="AU321" s="6" t="s">
        <v>5402</v>
      </c>
      <c r="AV321" s="6" t="s">
        <v>7126</v>
      </c>
      <c r="AW321" s="6" t="s">
        <v>7127</v>
      </c>
      <c r="AX321" s="6" t="s">
        <v>7128</v>
      </c>
      <c r="AY321" s="6" t="s">
        <v>5406</v>
      </c>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row>
    <row r="322" spans="1:111" x14ac:dyDescent="0.25">
      <c r="A322" s="6" t="s">
        <v>3838</v>
      </c>
      <c r="B322" s="6">
        <v>228</v>
      </c>
      <c r="C322" s="6" t="s">
        <v>3023</v>
      </c>
      <c r="D322" s="6" t="s">
        <v>3024</v>
      </c>
      <c r="E322" s="6" t="s">
        <v>3238</v>
      </c>
      <c r="F322" s="6" t="s">
        <v>3839</v>
      </c>
      <c r="G322" s="6" t="s">
        <v>5056</v>
      </c>
      <c r="H322" s="6" t="s">
        <v>5291</v>
      </c>
      <c r="I322" s="6" t="s">
        <v>2873</v>
      </c>
      <c r="J322" s="6" t="s">
        <v>3841</v>
      </c>
      <c r="K322" s="6" t="s">
        <v>81</v>
      </c>
      <c r="L322" s="6" t="s">
        <v>3842</v>
      </c>
      <c r="M322" s="110" t="s">
        <v>3843</v>
      </c>
      <c r="N322" s="109" t="s">
        <v>3844</v>
      </c>
      <c r="O322" s="110" t="s">
        <v>3845</v>
      </c>
      <c r="P322" s="109" t="s">
        <v>3846</v>
      </c>
      <c r="Q322" s="110" t="s">
        <v>3847</v>
      </c>
      <c r="R322" s="109" t="s">
        <v>3848</v>
      </c>
      <c r="S322" s="6" t="s">
        <v>3849</v>
      </c>
      <c r="T322" s="6" t="s">
        <v>3850</v>
      </c>
      <c r="U322" s="6" t="s">
        <v>3851</v>
      </c>
      <c r="V322" s="6" t="s">
        <v>92</v>
      </c>
      <c r="W322" s="110" t="s">
        <v>3852</v>
      </c>
      <c r="X322" s="109" t="s">
        <v>94</v>
      </c>
      <c r="Y322" s="110" t="s">
        <v>3853</v>
      </c>
      <c r="Z322" s="6" t="s">
        <v>3854</v>
      </c>
      <c r="AA322" s="6" t="s">
        <v>3855</v>
      </c>
      <c r="AB322" s="6" t="s">
        <v>3856</v>
      </c>
      <c r="AC322" s="6" t="s">
        <v>99</v>
      </c>
      <c r="AD322" s="110" t="s">
        <v>3857</v>
      </c>
      <c r="AE322" s="109" t="s">
        <v>3858</v>
      </c>
      <c r="AF322" s="6" t="s">
        <v>5387</v>
      </c>
      <c r="AG322" s="6" t="s">
        <v>6679</v>
      </c>
      <c r="AH322" s="6" t="s">
        <v>7129</v>
      </c>
      <c r="AI322" s="6" t="s">
        <v>7130</v>
      </c>
      <c r="AJ322" s="6" t="s">
        <v>5391</v>
      </c>
      <c r="AK322" s="6" t="s">
        <v>5392</v>
      </c>
      <c r="AL322" s="6" t="s">
        <v>7131</v>
      </c>
      <c r="AM322" s="6" t="s">
        <v>7132</v>
      </c>
      <c r="AN322" s="6" t="s">
        <v>7133</v>
      </c>
      <c r="AO322" s="6" t="s">
        <v>5396</v>
      </c>
      <c r="AP322" s="6" t="s">
        <v>5397</v>
      </c>
      <c r="AQ322" s="6" t="s">
        <v>6685</v>
      </c>
      <c r="AR322" s="6" t="s">
        <v>7134</v>
      </c>
      <c r="AS322" s="6" t="s">
        <v>7135</v>
      </c>
      <c r="AT322" s="6" t="s">
        <v>5401</v>
      </c>
      <c r="AU322" s="6" t="s">
        <v>5402</v>
      </c>
      <c r="AV322" s="6" t="s">
        <v>7136</v>
      </c>
      <c r="AW322" s="6" t="s">
        <v>7137</v>
      </c>
      <c r="AX322" s="6" t="s">
        <v>7138</v>
      </c>
      <c r="AY322" s="6" t="s">
        <v>5406</v>
      </c>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row>
    <row r="323" spans="1:111" x14ac:dyDescent="0.25">
      <c r="A323" s="6" t="s">
        <v>3859</v>
      </c>
      <c r="B323" s="6">
        <v>229</v>
      </c>
      <c r="C323" s="6" t="s">
        <v>3023</v>
      </c>
      <c r="D323" s="6" t="s">
        <v>3024</v>
      </c>
      <c r="E323" s="6" t="s">
        <v>3132</v>
      </c>
      <c r="F323" s="6" t="s">
        <v>3860</v>
      </c>
      <c r="G323" s="6" t="s">
        <v>5057</v>
      </c>
      <c r="H323" s="6" t="s">
        <v>5292</v>
      </c>
      <c r="I323" s="6" t="s">
        <v>2873</v>
      </c>
      <c r="J323" s="6" t="s">
        <v>3863</v>
      </c>
      <c r="K323" s="6" t="s">
        <v>81</v>
      </c>
      <c r="L323" s="6" t="s">
        <v>3864</v>
      </c>
      <c r="M323" s="110" t="s">
        <v>3865</v>
      </c>
      <c r="N323" s="109" t="s">
        <v>3866</v>
      </c>
      <c r="O323" s="110" t="s">
        <v>3867</v>
      </c>
      <c r="P323" s="109" t="s">
        <v>3868</v>
      </c>
      <c r="Q323" s="110" t="s">
        <v>3869</v>
      </c>
      <c r="R323" s="109" t="s">
        <v>3870</v>
      </c>
      <c r="S323" s="6" t="s">
        <v>3871</v>
      </c>
      <c r="T323" s="6" t="s">
        <v>3872</v>
      </c>
      <c r="U323" s="6" t="s">
        <v>3873</v>
      </c>
      <c r="V323" s="6" t="s">
        <v>3874</v>
      </c>
      <c r="W323" s="110" t="s">
        <v>3875</v>
      </c>
      <c r="X323" s="109" t="s">
        <v>94</v>
      </c>
      <c r="Y323" s="110" t="s">
        <v>3876</v>
      </c>
      <c r="Z323" s="6" t="s">
        <v>3877</v>
      </c>
      <c r="AA323" s="6" t="s">
        <v>3878</v>
      </c>
      <c r="AB323" s="6" t="s">
        <v>2956</v>
      </c>
      <c r="AC323" s="6" t="s">
        <v>99</v>
      </c>
      <c r="AD323" s="110" t="s">
        <v>3879</v>
      </c>
      <c r="AE323" s="109" t="s">
        <v>3880</v>
      </c>
      <c r="AF323" s="6" t="s">
        <v>5387</v>
      </c>
      <c r="AG323" s="6" t="s">
        <v>6679</v>
      </c>
      <c r="AH323" s="6" t="s">
        <v>7139</v>
      </c>
      <c r="AI323" s="6" t="s">
        <v>7140</v>
      </c>
      <c r="AJ323" s="6" t="s">
        <v>5391</v>
      </c>
      <c r="AK323" s="6" t="s">
        <v>5392</v>
      </c>
      <c r="AL323" s="6" t="s">
        <v>7141</v>
      </c>
      <c r="AM323" s="6" t="s">
        <v>7142</v>
      </c>
      <c r="AN323" s="6" t="s">
        <v>7143</v>
      </c>
      <c r="AO323" s="6" t="s">
        <v>5396</v>
      </c>
      <c r="AP323" s="6" t="s">
        <v>5397</v>
      </c>
      <c r="AQ323" s="6" t="s">
        <v>6685</v>
      </c>
      <c r="AR323" s="6" t="s">
        <v>7144</v>
      </c>
      <c r="AS323" s="6" t="s">
        <v>7145</v>
      </c>
      <c r="AT323" s="6" t="s">
        <v>5401</v>
      </c>
      <c r="AU323" s="6" t="s">
        <v>5402</v>
      </c>
      <c r="AV323" s="6" t="s">
        <v>7146</v>
      </c>
      <c r="AW323" s="6" t="s">
        <v>7147</v>
      </c>
      <c r="AX323" s="6" t="s">
        <v>7148</v>
      </c>
      <c r="AY323" s="6" t="s">
        <v>5406</v>
      </c>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row>
    <row r="324" spans="1:111" x14ac:dyDescent="0.25">
      <c r="A324" s="6" t="s">
        <v>3881</v>
      </c>
      <c r="B324" s="6">
        <v>230</v>
      </c>
      <c r="C324" s="6" t="s">
        <v>3023</v>
      </c>
      <c r="D324" s="6" t="s">
        <v>3024</v>
      </c>
      <c r="E324" s="6" t="s">
        <v>2847</v>
      </c>
      <c r="F324" s="6" t="s">
        <v>3882</v>
      </c>
      <c r="G324" s="6" t="s">
        <v>5058</v>
      </c>
      <c r="H324" s="6" t="s">
        <v>5293</v>
      </c>
      <c r="I324" s="6" t="s">
        <v>2873</v>
      </c>
      <c r="J324" s="6" t="s">
        <v>3050</v>
      </c>
      <c r="K324" s="6" t="s">
        <v>81</v>
      </c>
      <c r="L324" s="6" t="s">
        <v>3885</v>
      </c>
      <c r="M324" s="110" t="s">
        <v>3886</v>
      </c>
      <c r="N324" s="109" t="s">
        <v>3887</v>
      </c>
      <c r="O324" s="110" t="s">
        <v>3888</v>
      </c>
      <c r="P324" s="109" t="s">
        <v>3889</v>
      </c>
      <c r="Q324" s="110" t="s">
        <v>3890</v>
      </c>
      <c r="R324" s="109" t="s">
        <v>3891</v>
      </c>
      <c r="S324" s="6" t="s">
        <v>3892</v>
      </c>
      <c r="T324" s="6" t="s">
        <v>3893</v>
      </c>
      <c r="U324" s="6" t="s">
        <v>3894</v>
      </c>
      <c r="V324" s="6" t="s">
        <v>3895</v>
      </c>
      <c r="W324" s="110" t="s">
        <v>3896</v>
      </c>
      <c r="X324" s="109" t="s">
        <v>94</v>
      </c>
      <c r="Y324" s="110" t="s">
        <v>3897</v>
      </c>
      <c r="Z324" s="6" t="s">
        <v>3898</v>
      </c>
      <c r="AA324" s="6" t="s">
        <v>3899</v>
      </c>
      <c r="AB324" s="6" t="s">
        <v>3511</v>
      </c>
      <c r="AC324" s="6" t="s">
        <v>99</v>
      </c>
      <c r="AD324" s="110" t="s">
        <v>3900</v>
      </c>
      <c r="AE324" s="109" t="s">
        <v>3901</v>
      </c>
      <c r="AF324" s="6" t="s">
        <v>5387</v>
      </c>
      <c r="AG324" s="6" t="s">
        <v>6679</v>
      </c>
      <c r="AH324" s="6" t="s">
        <v>7149</v>
      </c>
      <c r="AI324" s="6" t="s">
        <v>7150</v>
      </c>
      <c r="AJ324" s="6" t="s">
        <v>5391</v>
      </c>
      <c r="AK324" s="6" t="s">
        <v>5392</v>
      </c>
      <c r="AL324" s="6" t="s">
        <v>7151</v>
      </c>
      <c r="AM324" s="6" t="s">
        <v>7152</v>
      </c>
      <c r="AN324" s="6" t="s">
        <v>7153</v>
      </c>
      <c r="AO324" s="6" t="s">
        <v>5396</v>
      </c>
      <c r="AP324" s="6" t="s">
        <v>5397</v>
      </c>
      <c r="AQ324" s="6" t="s">
        <v>6685</v>
      </c>
      <c r="AR324" s="6" t="s">
        <v>7154</v>
      </c>
      <c r="AS324" s="6" t="s">
        <v>7155</v>
      </c>
      <c r="AT324" s="6" t="s">
        <v>5401</v>
      </c>
      <c r="AU324" s="6" t="s">
        <v>5402</v>
      </c>
      <c r="AV324" s="6" t="s">
        <v>7156</v>
      </c>
      <c r="AW324" s="6" t="s">
        <v>7157</v>
      </c>
      <c r="AX324" s="6" t="s">
        <v>7158</v>
      </c>
      <c r="AY324" s="6" t="s">
        <v>5406</v>
      </c>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row>
    <row r="325" spans="1:111" x14ac:dyDescent="0.25">
      <c r="A325" s="6" t="s">
        <v>3902</v>
      </c>
      <c r="B325" s="6">
        <v>231</v>
      </c>
      <c r="C325" s="6" t="s">
        <v>3023</v>
      </c>
      <c r="D325" s="6" t="s">
        <v>3024</v>
      </c>
      <c r="E325" s="6" t="s">
        <v>3025</v>
      </c>
      <c r="F325" s="6" t="s">
        <v>3903</v>
      </c>
      <c r="G325" s="6" t="s">
        <v>5059</v>
      </c>
      <c r="H325" s="6" t="s">
        <v>5294</v>
      </c>
      <c r="I325" s="6" t="s">
        <v>3113</v>
      </c>
      <c r="J325" s="6" t="s">
        <v>1215</v>
      </c>
      <c r="K325" s="6" t="s">
        <v>81</v>
      </c>
      <c r="L325" s="6" t="s">
        <v>3906</v>
      </c>
      <c r="M325" s="110" t="s">
        <v>3907</v>
      </c>
      <c r="N325" s="109" t="s">
        <v>3908</v>
      </c>
      <c r="O325" s="110" t="s">
        <v>3909</v>
      </c>
      <c r="P325" s="109" t="s">
        <v>3910</v>
      </c>
      <c r="Q325" s="110" t="s">
        <v>3911</v>
      </c>
      <c r="R325" s="109" t="s">
        <v>3912</v>
      </c>
      <c r="S325" s="6" t="s">
        <v>3913</v>
      </c>
      <c r="T325" s="6" t="s">
        <v>3914</v>
      </c>
      <c r="U325" s="6" t="s">
        <v>3915</v>
      </c>
      <c r="V325" s="6" t="s">
        <v>92</v>
      </c>
      <c r="W325" s="110" t="s">
        <v>3916</v>
      </c>
      <c r="X325" s="109" t="s">
        <v>94</v>
      </c>
      <c r="Y325" s="110" t="s">
        <v>3917</v>
      </c>
      <c r="Z325" s="6" t="s">
        <v>3918</v>
      </c>
      <c r="AA325" s="6" t="s">
        <v>3919</v>
      </c>
      <c r="AB325" s="6" t="s">
        <v>2867</v>
      </c>
      <c r="AC325" s="6" t="s">
        <v>99</v>
      </c>
      <c r="AD325" s="110" t="s">
        <v>3920</v>
      </c>
      <c r="AE325" s="109" t="s">
        <v>3921</v>
      </c>
      <c r="AF325" s="6" t="s">
        <v>5387</v>
      </c>
      <c r="AG325" s="6" t="s">
        <v>6785</v>
      </c>
      <c r="AH325" s="6" t="s">
        <v>7159</v>
      </c>
      <c r="AI325" s="6" t="s">
        <v>7160</v>
      </c>
      <c r="AJ325" s="6" t="s">
        <v>5391</v>
      </c>
      <c r="AK325" s="6" t="s">
        <v>5392</v>
      </c>
      <c r="AL325" s="6" t="s">
        <v>7161</v>
      </c>
      <c r="AM325" s="6" t="s">
        <v>7162</v>
      </c>
      <c r="AN325" s="6" t="s">
        <v>7163</v>
      </c>
      <c r="AO325" s="6" t="s">
        <v>5396</v>
      </c>
      <c r="AP325" s="6" t="s">
        <v>5397</v>
      </c>
      <c r="AQ325" s="6" t="s">
        <v>6790</v>
      </c>
      <c r="AR325" s="6" t="s">
        <v>7164</v>
      </c>
      <c r="AS325" s="6" t="s">
        <v>7165</v>
      </c>
      <c r="AT325" s="6" t="s">
        <v>5401</v>
      </c>
      <c r="AU325" s="6" t="s">
        <v>5402</v>
      </c>
      <c r="AV325" s="6" t="s">
        <v>7166</v>
      </c>
      <c r="AW325" s="6" t="s">
        <v>7167</v>
      </c>
      <c r="AX325" s="6" t="s">
        <v>7168</v>
      </c>
      <c r="AY325" s="6" t="s">
        <v>5406</v>
      </c>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row>
    <row r="326" spans="1:111" x14ac:dyDescent="0.25">
      <c r="A326" s="6" t="s">
        <v>3922</v>
      </c>
      <c r="B326" s="6">
        <v>232</v>
      </c>
      <c r="C326" s="6" t="s">
        <v>73</v>
      </c>
      <c r="D326" s="6" t="s">
        <v>74</v>
      </c>
      <c r="E326" s="6" t="s">
        <v>3344</v>
      </c>
      <c r="F326" s="6" t="s">
        <v>3923</v>
      </c>
      <c r="G326" s="6" t="s">
        <v>5060</v>
      </c>
      <c r="H326" s="6" t="s">
        <v>5295</v>
      </c>
      <c r="I326" s="6" t="s">
        <v>3799</v>
      </c>
      <c r="J326" s="6" t="s">
        <v>3926</v>
      </c>
      <c r="K326" s="6" t="s">
        <v>81</v>
      </c>
      <c r="L326" s="6" t="s">
        <v>3927</v>
      </c>
      <c r="M326" s="110" t="s">
        <v>3928</v>
      </c>
      <c r="N326" s="109" t="s">
        <v>3929</v>
      </c>
      <c r="O326" s="110" t="s">
        <v>3930</v>
      </c>
      <c r="P326" s="109" t="s">
        <v>3931</v>
      </c>
      <c r="Q326" s="110" t="s">
        <v>3932</v>
      </c>
      <c r="R326" s="109" t="s">
        <v>3933</v>
      </c>
      <c r="S326" s="6" t="s">
        <v>3934</v>
      </c>
      <c r="T326" s="6" t="s">
        <v>3935</v>
      </c>
      <c r="U326" s="6" t="s">
        <v>3936</v>
      </c>
      <c r="V326" s="6" t="s">
        <v>1670</v>
      </c>
      <c r="W326" s="110" t="s">
        <v>3937</v>
      </c>
      <c r="X326" s="109" t="s">
        <v>94</v>
      </c>
      <c r="Y326" s="110" t="s">
        <v>3938</v>
      </c>
      <c r="Z326" s="6" t="s">
        <v>3939</v>
      </c>
      <c r="AA326" s="6" t="s">
        <v>3940</v>
      </c>
      <c r="AB326" s="6" t="s">
        <v>2956</v>
      </c>
      <c r="AC326" s="6" t="s">
        <v>99</v>
      </c>
      <c r="AD326" s="110" t="s">
        <v>3941</v>
      </c>
      <c r="AE326" s="109" t="s">
        <v>3942</v>
      </c>
      <c r="AF326" s="6" t="s">
        <v>5387</v>
      </c>
      <c r="AG326" s="6" t="s">
        <v>7107</v>
      </c>
      <c r="AH326" s="6" t="s">
        <v>7169</v>
      </c>
      <c r="AI326" s="6" t="s">
        <v>7170</v>
      </c>
      <c r="AJ326" s="6" t="s">
        <v>5391</v>
      </c>
      <c r="AK326" s="6" t="s">
        <v>5392</v>
      </c>
      <c r="AL326" s="6" t="s">
        <v>7171</v>
      </c>
      <c r="AM326" s="6" t="s">
        <v>7172</v>
      </c>
      <c r="AN326" s="6" t="s">
        <v>7173</v>
      </c>
      <c r="AO326" s="6" t="s">
        <v>5396</v>
      </c>
      <c r="AP326" s="6" t="s">
        <v>5397</v>
      </c>
      <c r="AQ326" s="6" t="s">
        <v>7113</v>
      </c>
      <c r="AR326" s="6" t="s">
        <v>7174</v>
      </c>
      <c r="AS326" s="6" t="s">
        <v>7175</v>
      </c>
      <c r="AT326" s="6" t="s">
        <v>5401</v>
      </c>
      <c r="AU326" s="6" t="s">
        <v>5402</v>
      </c>
      <c r="AV326" s="6" t="s">
        <v>7176</v>
      </c>
      <c r="AW326" s="6" t="s">
        <v>7177</v>
      </c>
      <c r="AX326" s="6" t="s">
        <v>7178</v>
      </c>
      <c r="AY326" s="6" t="s">
        <v>5406</v>
      </c>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row>
    <row r="327" spans="1:111" x14ac:dyDescent="0.25">
      <c r="A327" s="6" t="s">
        <v>3943</v>
      </c>
      <c r="B327" s="6">
        <v>233</v>
      </c>
      <c r="C327" s="6" t="s">
        <v>3023</v>
      </c>
      <c r="D327" s="6" t="s">
        <v>3024</v>
      </c>
      <c r="E327" s="6" t="s">
        <v>3515</v>
      </c>
      <c r="F327" s="6" t="s">
        <v>3944</v>
      </c>
      <c r="G327" s="6" t="s">
        <v>5061</v>
      </c>
      <c r="H327" s="6" t="s">
        <v>5296</v>
      </c>
      <c r="I327" s="6" t="s">
        <v>3947</v>
      </c>
      <c r="J327" s="6" t="s">
        <v>3948</v>
      </c>
      <c r="K327" s="6" t="s">
        <v>81</v>
      </c>
      <c r="L327" s="6" t="s">
        <v>3949</v>
      </c>
      <c r="M327" s="110" t="s">
        <v>3950</v>
      </c>
      <c r="N327" s="109" t="s">
        <v>3951</v>
      </c>
      <c r="O327" s="110" t="s">
        <v>3952</v>
      </c>
      <c r="P327" s="109" t="s">
        <v>3953</v>
      </c>
      <c r="Q327" s="110" t="s">
        <v>3954</v>
      </c>
      <c r="R327" s="109" t="s">
        <v>3955</v>
      </c>
      <c r="S327" s="6" t="s">
        <v>3956</v>
      </c>
      <c r="T327" s="6" t="s">
        <v>3957</v>
      </c>
      <c r="U327" s="6" t="s">
        <v>3958</v>
      </c>
      <c r="V327" s="6" t="s">
        <v>92</v>
      </c>
      <c r="W327" s="110" t="s">
        <v>3959</v>
      </c>
      <c r="X327" s="109" t="s">
        <v>94</v>
      </c>
      <c r="Y327" s="110" t="s">
        <v>3960</v>
      </c>
      <c r="Z327" s="6" t="s">
        <v>3961</v>
      </c>
      <c r="AA327" s="6" t="s">
        <v>3962</v>
      </c>
      <c r="AB327" s="6" t="s">
        <v>2956</v>
      </c>
      <c r="AC327" s="6" t="s">
        <v>99</v>
      </c>
      <c r="AD327" s="110" t="s">
        <v>3963</v>
      </c>
      <c r="AE327" s="109" t="s">
        <v>3964</v>
      </c>
      <c r="AF327" s="6" t="s">
        <v>5387</v>
      </c>
      <c r="AG327" s="6" t="s">
        <v>7179</v>
      </c>
      <c r="AH327" s="6" t="s">
        <v>7180</v>
      </c>
      <c r="AI327" s="6" t="s">
        <v>7181</v>
      </c>
      <c r="AJ327" s="6" t="s">
        <v>5391</v>
      </c>
      <c r="AK327" s="6" t="s">
        <v>5392</v>
      </c>
      <c r="AL327" s="6" t="s">
        <v>7182</v>
      </c>
      <c r="AM327" s="6" t="s">
        <v>7183</v>
      </c>
      <c r="AN327" s="6" t="s">
        <v>7184</v>
      </c>
      <c r="AO327" s="6" t="s">
        <v>5396</v>
      </c>
      <c r="AP327" s="6" t="s">
        <v>5397</v>
      </c>
      <c r="AQ327" s="6" t="s">
        <v>7185</v>
      </c>
      <c r="AR327" s="6" t="s">
        <v>7186</v>
      </c>
      <c r="AS327" s="6" t="s">
        <v>7187</v>
      </c>
      <c r="AT327" s="6" t="s">
        <v>5401</v>
      </c>
      <c r="AU327" s="6" t="s">
        <v>5402</v>
      </c>
      <c r="AV327" s="6" t="s">
        <v>7188</v>
      </c>
      <c r="AW327" s="6" t="s">
        <v>7189</v>
      </c>
      <c r="AX327" s="6" t="s">
        <v>7190</v>
      </c>
      <c r="AY327" s="6" t="s">
        <v>5406</v>
      </c>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row>
    <row r="328" spans="1:111" x14ac:dyDescent="0.25">
      <c r="A328" s="6" t="s">
        <v>3965</v>
      </c>
      <c r="B328" s="6">
        <v>234</v>
      </c>
      <c r="C328" s="6" t="s">
        <v>3023</v>
      </c>
      <c r="D328" s="6" t="s">
        <v>3024</v>
      </c>
      <c r="E328" s="6" t="s">
        <v>3631</v>
      </c>
      <c r="F328" s="6" t="s">
        <v>3966</v>
      </c>
      <c r="G328" s="6" t="s">
        <v>5062</v>
      </c>
      <c r="H328" s="6" t="s">
        <v>5297</v>
      </c>
      <c r="I328" s="6" t="s">
        <v>3799</v>
      </c>
      <c r="J328" s="6" t="s">
        <v>3969</v>
      </c>
      <c r="K328" s="6" t="s">
        <v>81</v>
      </c>
      <c r="L328" s="6" t="s">
        <v>3970</v>
      </c>
      <c r="M328" s="110" t="s">
        <v>3971</v>
      </c>
      <c r="N328" s="109" t="s">
        <v>3972</v>
      </c>
      <c r="O328" s="110" t="s">
        <v>3973</v>
      </c>
      <c r="P328" s="109" t="s">
        <v>3974</v>
      </c>
      <c r="Q328" s="110" t="s">
        <v>3975</v>
      </c>
      <c r="R328" s="109" t="s">
        <v>3976</v>
      </c>
      <c r="S328" s="6" t="s">
        <v>3977</v>
      </c>
      <c r="T328" s="6" t="s">
        <v>3978</v>
      </c>
      <c r="U328" s="6" t="s">
        <v>3979</v>
      </c>
      <c r="V328" s="6" t="s">
        <v>92</v>
      </c>
      <c r="W328" s="110" t="s">
        <v>3980</v>
      </c>
      <c r="X328" s="109" t="s">
        <v>94</v>
      </c>
      <c r="Y328" s="110" t="s">
        <v>3981</v>
      </c>
      <c r="Z328" s="6" t="s">
        <v>3982</v>
      </c>
      <c r="AA328" s="6" t="s">
        <v>3983</v>
      </c>
      <c r="AB328" s="6" t="s">
        <v>2956</v>
      </c>
      <c r="AC328" s="6" t="s">
        <v>99</v>
      </c>
      <c r="AD328" s="110" t="s">
        <v>3984</v>
      </c>
      <c r="AE328" s="109" t="s">
        <v>3985</v>
      </c>
      <c r="AF328" s="6" t="s">
        <v>5387</v>
      </c>
      <c r="AG328" s="6" t="s">
        <v>7107</v>
      </c>
      <c r="AH328" s="6" t="s">
        <v>7191</v>
      </c>
      <c r="AI328" s="6" t="s">
        <v>7192</v>
      </c>
      <c r="AJ328" s="6" t="s">
        <v>5391</v>
      </c>
      <c r="AK328" s="6" t="s">
        <v>5392</v>
      </c>
      <c r="AL328" s="6" t="s">
        <v>7193</v>
      </c>
      <c r="AM328" s="6" t="s">
        <v>7194</v>
      </c>
      <c r="AN328" s="6" t="s">
        <v>7195</v>
      </c>
      <c r="AO328" s="6" t="s">
        <v>5396</v>
      </c>
      <c r="AP328" s="6" t="s">
        <v>5397</v>
      </c>
      <c r="AQ328" s="6" t="s">
        <v>7113</v>
      </c>
      <c r="AR328" s="6" t="s">
        <v>7196</v>
      </c>
      <c r="AS328" s="6" t="s">
        <v>7197</v>
      </c>
      <c r="AT328" s="6" t="s">
        <v>5401</v>
      </c>
      <c r="AU328" s="6" t="s">
        <v>5402</v>
      </c>
      <c r="AV328" s="6" t="s">
        <v>7198</v>
      </c>
      <c r="AW328" s="6" t="s">
        <v>7199</v>
      </c>
      <c r="AX328" s="6" t="s">
        <v>7200</v>
      </c>
      <c r="AY328" s="6" t="s">
        <v>5406</v>
      </c>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row>
    <row r="329" spans="1:111" x14ac:dyDescent="0.25">
      <c r="A329" s="6" t="s">
        <v>3986</v>
      </c>
      <c r="B329" s="6">
        <v>235</v>
      </c>
      <c r="C329" s="6" t="s">
        <v>3023</v>
      </c>
      <c r="D329" s="6" t="s">
        <v>3024</v>
      </c>
      <c r="E329" s="6" t="s">
        <v>3631</v>
      </c>
      <c r="F329" s="6" t="s">
        <v>3987</v>
      </c>
      <c r="G329" s="6" t="s">
        <v>5063</v>
      </c>
      <c r="H329" s="6" t="s">
        <v>5298</v>
      </c>
      <c r="I329" s="6" t="s">
        <v>3519</v>
      </c>
      <c r="J329" s="6" t="s">
        <v>3990</v>
      </c>
      <c r="K329" s="6" t="s">
        <v>81</v>
      </c>
      <c r="L329" s="6" t="s">
        <v>3991</v>
      </c>
      <c r="M329" s="110" t="s">
        <v>3992</v>
      </c>
      <c r="N329" s="109" t="s">
        <v>3993</v>
      </c>
      <c r="O329" s="110" t="s">
        <v>3994</v>
      </c>
      <c r="P329" s="109" t="s">
        <v>3995</v>
      </c>
      <c r="Q329" s="110" t="s">
        <v>3996</v>
      </c>
      <c r="R329" s="109" t="s">
        <v>3997</v>
      </c>
      <c r="S329" s="6" t="s">
        <v>3998</v>
      </c>
      <c r="T329" s="6" t="s">
        <v>3999</v>
      </c>
      <c r="U329" s="6" t="s">
        <v>4000</v>
      </c>
      <c r="V329" s="6" t="s">
        <v>92</v>
      </c>
      <c r="W329" s="110" t="s">
        <v>4001</v>
      </c>
      <c r="X329" s="109" t="s">
        <v>94</v>
      </c>
      <c r="Y329" s="110" t="s">
        <v>4002</v>
      </c>
      <c r="Z329" s="6" t="s">
        <v>4003</v>
      </c>
      <c r="AA329" s="6" t="s">
        <v>4004</v>
      </c>
      <c r="AB329" s="6" t="s">
        <v>2913</v>
      </c>
      <c r="AC329" s="6" t="s">
        <v>99</v>
      </c>
      <c r="AD329" s="110" t="s">
        <v>4005</v>
      </c>
      <c r="AE329" s="109" t="s">
        <v>4006</v>
      </c>
      <c r="AF329" s="6" t="s">
        <v>5387</v>
      </c>
      <c r="AG329" s="6" t="s">
        <v>6973</v>
      </c>
      <c r="AH329" s="6" t="s">
        <v>7201</v>
      </c>
      <c r="AI329" s="6" t="s">
        <v>7202</v>
      </c>
      <c r="AJ329" s="6" t="s">
        <v>5391</v>
      </c>
      <c r="AK329" s="6" t="s">
        <v>5392</v>
      </c>
      <c r="AL329" s="6" t="s">
        <v>7203</v>
      </c>
      <c r="AM329" s="6" t="s">
        <v>7204</v>
      </c>
      <c r="AN329" s="6" t="s">
        <v>7205</v>
      </c>
      <c r="AO329" s="6" t="s">
        <v>5396</v>
      </c>
      <c r="AP329" s="6" t="s">
        <v>5397</v>
      </c>
      <c r="AQ329" s="6" t="s">
        <v>6979</v>
      </c>
      <c r="AR329" s="6" t="s">
        <v>7206</v>
      </c>
      <c r="AS329" s="6" t="s">
        <v>7207</v>
      </c>
      <c r="AT329" s="6" t="s">
        <v>5401</v>
      </c>
      <c r="AU329" s="6" t="s">
        <v>5402</v>
      </c>
      <c r="AV329" s="6" t="s">
        <v>7208</v>
      </c>
      <c r="AW329" s="6" t="s">
        <v>7209</v>
      </c>
      <c r="AX329" s="6" t="s">
        <v>7210</v>
      </c>
      <c r="AY329" s="6" t="s">
        <v>5406</v>
      </c>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row>
  </sheetData>
  <mergeCells count="16">
    <mergeCell ref="A80:A85"/>
    <mergeCell ref="A87:A88"/>
    <mergeCell ref="B17:E17"/>
    <mergeCell ref="G17:J17"/>
    <mergeCell ref="B21:E21"/>
    <mergeCell ref="G21:J21"/>
    <mergeCell ref="A24:A26"/>
    <mergeCell ref="F24:F26"/>
    <mergeCell ref="B25:E26"/>
    <mergeCell ref="G25:K26"/>
    <mergeCell ref="A3:A4"/>
    <mergeCell ref="I6:J6"/>
    <mergeCell ref="A7:A8"/>
    <mergeCell ref="B7:F8"/>
    <mergeCell ref="B14:E14"/>
    <mergeCell ref="B15:E15"/>
  </mergeCells>
  <hyperlinks>
    <hyperlink ref="AF6" r:id="rId1" xr:uid="{AB323B09-BBDB-4886-A388-5D11E2841145}"/>
    <hyperlink ref="AF9" r:id="rId2" xr:uid="{21200475-3C7A-4C82-A99C-E74054F9FF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FA2E-8992-4E48-885E-A7D1819997FC}">
  <dimension ref="B1:AF251"/>
  <sheetViews>
    <sheetView workbookViewId="0">
      <selection activeCell="D21" sqref="D21"/>
    </sheetView>
  </sheetViews>
  <sheetFormatPr baseColWidth="10" defaultColWidth="9" defaultRowHeight="15" x14ac:dyDescent="0.25"/>
  <cols>
    <col min="1" max="1" width="9" style="6"/>
    <col min="2" max="2" width="31.75" style="6" customWidth="1"/>
    <col min="3" max="3" width="9.5" style="6" customWidth="1"/>
    <col min="4" max="4" width="30.25" style="6" customWidth="1"/>
    <col min="5" max="5" width="35.25" style="6" customWidth="1"/>
    <col min="6" max="6" width="24" style="6" customWidth="1"/>
    <col min="7" max="7" width="46.75" style="6" customWidth="1"/>
    <col min="8" max="8" width="24.25" style="6" customWidth="1"/>
    <col min="9" max="9" width="25.5" style="6" customWidth="1"/>
    <col min="10" max="10" width="25" style="6" customWidth="1"/>
    <col min="11" max="11" width="48.125" style="6" customWidth="1"/>
    <col min="12" max="12" width="42" style="6" customWidth="1"/>
    <col min="13" max="13" width="40.75" style="6" customWidth="1"/>
    <col min="14" max="14" width="35.5" style="6" customWidth="1"/>
    <col min="15" max="15" width="54" style="6" customWidth="1"/>
    <col min="16" max="16" width="38.25" style="6" customWidth="1"/>
    <col min="17" max="17" width="25.75" style="6" customWidth="1"/>
    <col min="18" max="18" width="43.75" style="6" customWidth="1"/>
    <col min="19" max="19" width="33.5" style="6" customWidth="1"/>
    <col min="20" max="20" width="27.75" style="6" customWidth="1"/>
    <col min="21" max="22" width="38" style="6" customWidth="1"/>
    <col min="23" max="23" width="47.75" style="6" customWidth="1"/>
    <col min="24" max="24" width="55.75" style="6" customWidth="1"/>
    <col min="25" max="25" width="36" style="6" customWidth="1"/>
    <col min="26" max="26" width="31" style="6" customWidth="1"/>
    <col min="27" max="27" width="24" style="6" customWidth="1"/>
    <col min="28" max="28" width="17.5" style="6" customWidth="1"/>
    <col min="29" max="29" width="38" style="6" customWidth="1"/>
    <col min="30" max="30" width="23" style="6" customWidth="1"/>
    <col min="31" max="31" width="18.75" style="6" customWidth="1"/>
    <col min="32" max="32" width="23" style="34" customWidth="1"/>
    <col min="33" max="16384" width="9" style="6"/>
  </cols>
  <sheetData>
    <row r="1" spans="2:32" ht="27.95" customHeight="1" x14ac:dyDescent="0.25">
      <c r="B1" s="3"/>
      <c r="C1" s="3"/>
      <c r="D1" s="3" t="s">
        <v>4015</v>
      </c>
      <c r="E1" s="3"/>
      <c r="F1" s="3"/>
      <c r="G1" s="4"/>
      <c r="H1" s="3"/>
      <c r="I1" s="3"/>
      <c r="J1" s="3"/>
      <c r="K1" s="4"/>
      <c r="L1" s="4"/>
      <c r="M1" s="3"/>
      <c r="N1" s="3"/>
      <c r="O1" s="3"/>
      <c r="P1" s="3"/>
      <c r="Q1" s="3"/>
      <c r="R1" s="4"/>
      <c r="S1" s="3"/>
      <c r="T1" s="3"/>
      <c r="U1" s="3"/>
      <c r="V1" s="3"/>
      <c r="W1" s="3"/>
      <c r="X1" s="3"/>
      <c r="Y1" s="3"/>
      <c r="Z1" s="3"/>
      <c r="AA1" s="3"/>
      <c r="AB1" s="3"/>
      <c r="AC1" s="3"/>
      <c r="AD1" s="3"/>
      <c r="AE1" s="3"/>
      <c r="AF1" s="5"/>
    </row>
    <row r="2" spans="2:32" ht="15.75" x14ac:dyDescent="0.25">
      <c r="B2" s="20" t="s">
        <v>7211</v>
      </c>
      <c r="C2" s="7"/>
      <c r="D2" s="7"/>
      <c r="E2" s="7"/>
      <c r="F2" s="7"/>
      <c r="G2" s="7"/>
      <c r="H2" s="7"/>
      <c r="I2" s="7"/>
      <c r="J2" s="7"/>
      <c r="K2" s="8"/>
      <c r="L2" s="8"/>
      <c r="M2" s="8"/>
      <c r="N2" s="7"/>
      <c r="O2" s="7"/>
      <c r="P2" s="7"/>
      <c r="Q2" s="7"/>
      <c r="R2" s="7"/>
      <c r="S2" s="7"/>
      <c r="T2" s="7"/>
      <c r="U2" s="7"/>
      <c r="V2" s="7"/>
      <c r="W2" s="7"/>
      <c r="X2" s="7"/>
      <c r="Y2" s="7"/>
      <c r="Z2" s="7"/>
      <c r="AA2" s="7"/>
      <c r="AB2" s="7"/>
      <c r="AC2" s="7"/>
      <c r="AD2" s="7"/>
      <c r="AE2" s="7"/>
      <c r="AF2" s="9"/>
    </row>
    <row r="3" spans="2:32" ht="15.75" x14ac:dyDescent="0.25">
      <c r="B3" s="10" t="s">
        <v>4016</v>
      </c>
      <c r="C3" s="11"/>
      <c r="D3" s="11"/>
      <c r="E3" s="11"/>
      <c r="F3" s="12" t="s">
        <v>4017</v>
      </c>
      <c r="G3" s="13"/>
      <c r="H3" s="14" t="s">
        <v>4018</v>
      </c>
      <c r="I3" s="7"/>
      <c r="K3" s="15"/>
      <c r="L3" s="15"/>
      <c r="M3" s="8"/>
      <c r="N3" s="7"/>
      <c r="O3" s="7"/>
      <c r="P3" s="7"/>
      <c r="Q3" s="7"/>
      <c r="R3" s="7"/>
      <c r="S3" s="7"/>
      <c r="T3" s="7"/>
      <c r="U3" s="7"/>
      <c r="V3" s="7"/>
      <c r="W3" s="7"/>
      <c r="X3" s="7"/>
      <c r="Y3" s="7"/>
      <c r="Z3" s="7"/>
      <c r="AA3" s="11"/>
      <c r="AB3" s="11"/>
      <c r="AC3" s="12" t="s">
        <v>4017</v>
      </c>
      <c r="AD3" s="13"/>
      <c r="AF3" s="9"/>
    </row>
    <row r="4" spans="2:32" ht="20.100000000000001" customHeight="1" x14ac:dyDescent="0.25">
      <c r="B4" s="16" t="s">
        <v>4019</v>
      </c>
      <c r="C4" s="16"/>
      <c r="D4" s="16"/>
      <c r="E4" s="16"/>
      <c r="F4" s="17" t="s">
        <v>4020</v>
      </c>
      <c r="G4" s="17"/>
      <c r="H4" s="17"/>
      <c r="I4" s="7"/>
      <c r="K4" s="15"/>
      <c r="L4" s="15"/>
      <c r="M4" s="8"/>
      <c r="N4" s="7"/>
      <c r="O4" s="7"/>
      <c r="P4" s="7"/>
      <c r="Q4" s="7"/>
      <c r="R4" s="7"/>
      <c r="S4" s="7"/>
      <c r="T4" s="7"/>
      <c r="U4" s="7"/>
      <c r="V4" s="7"/>
      <c r="W4" s="7"/>
      <c r="X4" s="7"/>
      <c r="Y4" s="7"/>
      <c r="Z4" s="7"/>
      <c r="AA4" s="16"/>
      <c r="AB4" s="16"/>
      <c r="AC4" s="17" t="s">
        <v>4020</v>
      </c>
      <c r="AD4" s="17"/>
      <c r="AF4" s="9"/>
    </row>
    <row r="5" spans="2:32" ht="20.100000000000001" customHeight="1" x14ac:dyDescent="0.25">
      <c r="B5" s="18" t="s">
        <v>4021</v>
      </c>
      <c r="C5" s="18"/>
      <c r="D5" s="18" t="s">
        <v>4022</v>
      </c>
      <c r="E5" s="18" t="s">
        <v>4023</v>
      </c>
      <c r="F5" s="18" t="s">
        <v>4024</v>
      </c>
      <c r="G5" s="18" t="s">
        <v>4025</v>
      </c>
      <c r="H5" s="18" t="s">
        <v>4026</v>
      </c>
      <c r="I5" s="7"/>
      <c r="K5" s="15"/>
      <c r="L5" s="15"/>
      <c r="M5" s="8"/>
      <c r="N5" s="7"/>
      <c r="O5" s="7"/>
      <c r="P5" s="7"/>
      <c r="Q5" s="7"/>
      <c r="R5" s="7"/>
      <c r="S5" s="7"/>
      <c r="T5" s="7"/>
      <c r="U5" s="7"/>
      <c r="V5" s="7"/>
      <c r="W5" s="7"/>
      <c r="X5" s="7"/>
      <c r="Y5" s="7"/>
      <c r="Z5" s="7"/>
      <c r="AA5" s="19"/>
      <c r="AB5" s="19"/>
      <c r="AC5" s="18" t="s">
        <v>4024</v>
      </c>
      <c r="AD5" s="18" t="s">
        <v>4025</v>
      </c>
      <c r="AF5" s="9"/>
    </row>
    <row r="6" spans="2:32" ht="20.100000000000001" customHeight="1" x14ac:dyDescent="0.25">
      <c r="B6" s="18" t="s">
        <v>4027</v>
      </c>
      <c r="C6" s="18"/>
      <c r="D6" s="18" t="s">
        <v>4028</v>
      </c>
      <c r="E6" s="18" t="s">
        <v>4029</v>
      </c>
      <c r="F6" s="18" t="s">
        <v>981</v>
      </c>
      <c r="G6" s="18" t="s">
        <v>1682</v>
      </c>
      <c r="H6" s="18" t="s">
        <v>4030</v>
      </c>
      <c r="I6" s="7"/>
      <c r="K6" s="15"/>
      <c r="L6" s="15"/>
      <c r="M6" s="8"/>
      <c r="N6" s="7"/>
      <c r="O6" s="7"/>
      <c r="P6" s="7"/>
      <c r="Q6" s="7"/>
      <c r="R6" s="7"/>
      <c r="S6" s="7"/>
      <c r="T6" s="7"/>
      <c r="U6" s="7"/>
      <c r="V6" s="7"/>
      <c r="W6" s="7"/>
      <c r="X6" s="7"/>
      <c r="Y6" s="7"/>
      <c r="Z6" s="7"/>
      <c r="AA6" s="19"/>
      <c r="AB6" s="19"/>
      <c r="AC6" s="18" t="s">
        <v>981</v>
      </c>
      <c r="AD6" s="18" t="s">
        <v>1682</v>
      </c>
      <c r="AF6" s="9"/>
    </row>
    <row r="7" spans="2:32" ht="20.100000000000001" customHeight="1" x14ac:dyDescent="0.25">
      <c r="B7" s="18" t="s">
        <v>4031</v>
      </c>
      <c r="C7" s="18"/>
      <c r="D7" s="18" t="s">
        <v>4032</v>
      </c>
      <c r="E7" s="18" t="s">
        <v>4033</v>
      </c>
      <c r="F7" s="18" t="s">
        <v>2939</v>
      </c>
      <c r="G7" s="18" t="s">
        <v>4034</v>
      </c>
      <c r="H7" s="18" t="s">
        <v>3519</v>
      </c>
      <c r="I7" s="7"/>
      <c r="K7" s="15"/>
      <c r="L7" s="15"/>
      <c r="M7" s="8"/>
      <c r="N7" s="7"/>
      <c r="O7" s="7"/>
      <c r="P7" s="7"/>
      <c r="Q7" s="7"/>
      <c r="R7" s="7"/>
      <c r="S7" s="7"/>
      <c r="T7" s="7"/>
      <c r="U7" s="7"/>
      <c r="V7" s="7"/>
      <c r="W7" s="7"/>
      <c r="X7" s="7"/>
      <c r="Y7" s="7"/>
      <c r="Z7" s="7"/>
      <c r="AA7" s="19"/>
      <c r="AB7" s="19"/>
      <c r="AC7" s="18" t="s">
        <v>2939</v>
      </c>
      <c r="AD7" s="18" t="s">
        <v>4034</v>
      </c>
      <c r="AF7" s="9"/>
    </row>
    <row r="8" spans="2:32" ht="20.100000000000001" customHeight="1" x14ac:dyDescent="0.25">
      <c r="B8" s="18" t="s">
        <v>4035</v>
      </c>
      <c r="C8" s="18"/>
      <c r="D8" s="18" t="s">
        <v>4036</v>
      </c>
      <c r="E8" s="18" t="s">
        <v>4037</v>
      </c>
      <c r="F8" s="18" t="s">
        <v>2960</v>
      </c>
      <c r="G8" s="18" t="s">
        <v>4038</v>
      </c>
      <c r="I8" s="7"/>
      <c r="K8" s="15"/>
      <c r="L8" s="15"/>
      <c r="M8" s="8"/>
      <c r="N8" s="7"/>
      <c r="O8" s="7"/>
      <c r="P8" s="7"/>
      <c r="Q8" s="7"/>
      <c r="R8" s="7"/>
      <c r="S8" s="7"/>
      <c r="T8" s="7"/>
      <c r="U8" s="7"/>
      <c r="V8" s="7"/>
      <c r="W8" s="7"/>
      <c r="X8" s="7"/>
      <c r="Y8" s="7"/>
      <c r="Z8" s="7"/>
      <c r="AA8" s="19"/>
      <c r="AB8" s="19"/>
      <c r="AC8" s="18" t="s">
        <v>2960</v>
      </c>
      <c r="AD8" s="18" t="s">
        <v>4038</v>
      </c>
      <c r="AF8" s="9"/>
    </row>
    <row r="9" spans="2:32" ht="20.100000000000001" customHeight="1" x14ac:dyDescent="0.25">
      <c r="B9" s="18" t="s">
        <v>4039</v>
      </c>
      <c r="C9" s="18"/>
      <c r="D9" s="18" t="s">
        <v>4040</v>
      </c>
      <c r="E9" s="18" t="s">
        <v>4041</v>
      </c>
      <c r="F9" s="18" t="s">
        <v>4042</v>
      </c>
      <c r="G9" s="18" t="s">
        <v>4043</v>
      </c>
      <c r="H9" s="18"/>
      <c r="I9" s="7"/>
      <c r="K9" s="15"/>
      <c r="L9" s="15"/>
      <c r="M9" s="8"/>
      <c r="N9" s="7"/>
      <c r="O9" s="7"/>
      <c r="P9" s="7"/>
      <c r="Q9" s="7"/>
      <c r="R9" s="7"/>
      <c r="S9" s="7"/>
      <c r="T9" s="7"/>
      <c r="U9" s="7"/>
      <c r="V9" s="7"/>
      <c r="W9" s="7"/>
      <c r="X9" s="7"/>
      <c r="Y9" s="7"/>
      <c r="Z9" s="7"/>
      <c r="AA9" s="19"/>
      <c r="AB9" s="19"/>
      <c r="AC9" s="18" t="s">
        <v>4042</v>
      </c>
      <c r="AD9" s="18" t="s">
        <v>4043</v>
      </c>
      <c r="AF9" s="9"/>
    </row>
    <row r="10" spans="2:32" ht="20.100000000000001" customHeight="1" x14ac:dyDescent="0.25">
      <c r="B10" s="18" t="s">
        <v>4044</v>
      </c>
      <c r="C10" s="18"/>
      <c r="D10" s="18" t="s">
        <v>4045</v>
      </c>
      <c r="E10" s="18" t="s">
        <v>4046</v>
      </c>
      <c r="F10" s="18" t="s">
        <v>940</v>
      </c>
      <c r="G10" s="18" t="s">
        <v>4047</v>
      </c>
      <c r="H10" s="18"/>
      <c r="I10" s="7"/>
      <c r="K10" s="15"/>
      <c r="L10" s="15"/>
      <c r="M10" s="8"/>
      <c r="N10" s="7"/>
      <c r="O10" s="7"/>
      <c r="P10" s="7"/>
      <c r="Q10" s="7"/>
      <c r="R10" s="7"/>
      <c r="S10" s="7"/>
      <c r="T10" s="7"/>
      <c r="U10" s="7"/>
      <c r="V10" s="7"/>
      <c r="W10" s="7"/>
      <c r="X10" s="7"/>
      <c r="Y10" s="7"/>
      <c r="Z10" s="7"/>
      <c r="AA10" s="19"/>
      <c r="AB10" s="19"/>
      <c r="AC10" s="18" t="s">
        <v>940</v>
      </c>
      <c r="AD10" s="18" t="s">
        <v>4047</v>
      </c>
      <c r="AF10" s="9"/>
    </row>
    <row r="11" spans="2:32" ht="20.100000000000001" customHeight="1" x14ac:dyDescent="0.25">
      <c r="B11" s="18" t="s">
        <v>4048</v>
      </c>
      <c r="C11" s="18"/>
      <c r="D11" s="18" t="s">
        <v>4049</v>
      </c>
      <c r="E11" s="18" t="s">
        <v>4050</v>
      </c>
      <c r="F11" s="18" t="s">
        <v>479</v>
      </c>
      <c r="G11" s="18" t="s">
        <v>4051</v>
      </c>
      <c r="H11" s="18"/>
      <c r="I11" s="7"/>
      <c r="K11" s="15"/>
      <c r="L11" s="15"/>
      <c r="M11" s="8"/>
      <c r="N11" s="7"/>
      <c r="O11" s="7"/>
      <c r="P11" s="7"/>
      <c r="Q11" s="7"/>
      <c r="R11" s="7"/>
      <c r="S11" s="7"/>
      <c r="T11" s="7"/>
      <c r="U11" s="7"/>
      <c r="V11" s="7"/>
      <c r="W11" s="7"/>
      <c r="X11" s="7"/>
      <c r="Y11" s="7"/>
      <c r="Z11" s="7"/>
      <c r="AA11" s="19"/>
      <c r="AB11" s="19"/>
      <c r="AC11" s="18" t="s">
        <v>479</v>
      </c>
      <c r="AD11" s="18" t="s">
        <v>4051</v>
      </c>
      <c r="AF11" s="9"/>
    </row>
    <row r="12" spans="2:32" ht="20.100000000000001" customHeight="1" x14ac:dyDescent="0.25">
      <c r="B12" s="18"/>
      <c r="C12" s="18"/>
      <c r="D12" s="18"/>
      <c r="E12" s="18"/>
      <c r="F12" s="18"/>
      <c r="G12" s="20"/>
      <c r="H12" s="7"/>
      <c r="I12" s="7"/>
      <c r="K12" s="7"/>
      <c r="L12" s="7"/>
      <c r="M12" s="7"/>
      <c r="N12" s="7"/>
      <c r="O12" s="7"/>
      <c r="P12" s="7"/>
      <c r="Q12" s="7"/>
      <c r="R12" s="7"/>
      <c r="S12" s="7"/>
      <c r="T12" s="7"/>
      <c r="U12" s="7"/>
      <c r="V12" s="7"/>
      <c r="W12" s="7"/>
      <c r="X12" s="7"/>
      <c r="Y12" s="7"/>
      <c r="Z12" s="7"/>
      <c r="AA12" s="18"/>
      <c r="AB12" s="19"/>
      <c r="AC12" s="19"/>
      <c r="AD12" s="18"/>
      <c r="AE12" s="7"/>
      <c r="AF12" s="9"/>
    </row>
    <row r="13" spans="2:32" ht="19.5" customHeight="1" x14ac:dyDescent="0.25">
      <c r="B13" s="21"/>
      <c r="C13" s="21"/>
      <c r="D13" s="22" t="s">
        <v>4052</v>
      </c>
      <c r="E13" s="22" t="s">
        <v>4053</v>
      </c>
      <c r="F13" s="22" t="s">
        <v>27</v>
      </c>
      <c r="G13" s="22" t="s">
        <v>28</v>
      </c>
      <c r="H13" s="22" t="s">
        <v>29</v>
      </c>
      <c r="I13" s="22" t="s">
        <v>31</v>
      </c>
      <c r="J13" s="22" t="s">
        <v>32</v>
      </c>
      <c r="K13" s="22" t="s">
        <v>33</v>
      </c>
      <c r="L13" s="22" t="s">
        <v>34</v>
      </c>
      <c r="M13" s="22" t="s">
        <v>35</v>
      </c>
      <c r="N13" s="22" t="s">
        <v>36</v>
      </c>
      <c r="O13" s="22" t="s">
        <v>37</v>
      </c>
      <c r="P13" s="22" t="s">
        <v>38</v>
      </c>
      <c r="Q13" s="22" t="s">
        <v>4054</v>
      </c>
      <c r="R13" s="22" t="s">
        <v>40</v>
      </c>
      <c r="S13" s="22" t="s">
        <v>41</v>
      </c>
      <c r="T13" s="22" t="s">
        <v>42</v>
      </c>
      <c r="U13" s="22" t="s">
        <v>4055</v>
      </c>
      <c r="V13" s="22" t="s">
        <v>4056</v>
      </c>
      <c r="W13" s="22" t="s">
        <v>45</v>
      </c>
      <c r="X13" s="22" t="s">
        <v>46</v>
      </c>
      <c r="Y13" s="22" t="s">
        <v>47</v>
      </c>
      <c r="Z13" s="22" t="s">
        <v>48</v>
      </c>
      <c r="AA13" s="22" t="s">
        <v>4057</v>
      </c>
      <c r="AB13" s="22" t="s">
        <v>4058</v>
      </c>
      <c r="AC13" s="22" t="s">
        <v>4059</v>
      </c>
      <c r="AD13" s="22" t="s">
        <v>4060</v>
      </c>
      <c r="AE13" s="22" t="s">
        <v>30</v>
      </c>
      <c r="AF13" s="22" t="s">
        <v>4061</v>
      </c>
    </row>
    <row r="14" spans="2:32" ht="81" customHeight="1" x14ac:dyDescent="0.25">
      <c r="B14" s="23" t="s">
        <v>4062</v>
      </c>
      <c r="C14" s="24">
        <v>65</v>
      </c>
      <c r="D14" s="25" t="str">
        <f>IFERROR(INDEX(D17:D251,MATCH($C14,$C$17:$C$251,0)),"Question non trouvée")</f>
        <v>15_Réactions physicochimiques utiles</v>
      </c>
      <c r="E14" s="26" t="str">
        <f>IFERROR(INDEX(E17:E251,MATCH($C14,$C$17:$C$251,0)),"Question non trouvée")</f>
        <v>Liants / texturants — fonction et défaut</v>
      </c>
      <c r="F14" s="27" t="str">
        <f>IFERROR(INDEX(F17:F251,MATCH($C14,$C$17:$C$251,0)),"Question non trouvée")</f>
        <v>Comprendre Hydratation hydrocolloïdes</v>
      </c>
      <c r="G14" s="26" t="str">
        <f>IFERROR(INDEX(G17:G251,MATCH($C14,$C$17:$C$251,0)),"Question non trouvée")</f>
        <v>Défaut de texture ou de goût lié à : Hydratation hydrocolloïdes</v>
      </c>
      <c r="H14" s="26" t="str">
        <f t="shared" ref="H14:AF14" si="0">IFERROR(INDEX(H17:H251,MATCH($C14,$C$17:$C$251,0)),"Question non trouvée")</f>
        <v>Tous</v>
      </c>
      <c r="I14" s="26" t="str">
        <f t="shared" si="0"/>
        <v>Selon produit</v>
      </c>
      <c r="J14" s="26" t="str">
        <f t="shared" si="0"/>
        <v>Épaississement différé</v>
      </c>
      <c r="K14" s="26" t="str">
        <f t="shared" si="0"/>
        <v>Comment utiliser la compréhension de hydratation hydrocolloïdes pour corriger ou stabiliser une texture modifiée ?</v>
      </c>
      <c r="L14" s="26" t="str">
        <f t="shared" si="0"/>
        <v>Quel geste adapter quand hydratation hydrocolloïdes modifie la texture ou le goût ?</v>
      </c>
      <c r="M14" s="26" t="str">
        <f t="shared" si="0"/>
        <v>Répondre par une décision professionnelle, un geste observable et un contrôle.</v>
      </c>
      <c r="N14" s="26" t="str">
        <f t="shared" si="0"/>
        <v>Répondre avec des mots terrain : ce que je fais, ce que je vérifie, ce que je signale.</v>
      </c>
      <c r="O14" s="26" t="str">
        <f t="shared" si="0"/>
        <v>Hydratation hydrocolloïdes explique le défaut observé (Épaississement différé). La réponse professionnelle est : Respect repos, dispersion, puis contrôle final.</v>
      </c>
      <c r="P14" s="26" t="str">
        <f t="shared" si="0"/>
        <v>Je comprends le défaut et je change le geste : Respect repos, dispersion.</v>
      </c>
      <c r="Q14" s="26" t="str">
        <f t="shared" si="0"/>
        <v>Respect repos, dispersion</v>
      </c>
      <c r="R14" s="26" t="str">
        <f t="shared" si="0"/>
        <v>Valider le résultat avant hydratation complète du texturant.</v>
      </c>
      <c r="S14" s="26" t="str">
        <f t="shared" si="0"/>
        <v>Défaut disparu + texture conforme.</v>
      </c>
      <c r="T14" s="26" t="str">
        <f t="shared" si="0"/>
        <v>Hydratation hydrocolloïdes</v>
      </c>
      <c r="U14" s="26" t="str">
        <f t="shared" si="0"/>
        <v>La science culinaire doit conduire à une action concrète.</v>
      </c>
      <c r="V14" s="26" t="str">
        <f t="shared" si="0"/>
        <v>Reformule avec un geste terrain : ce que tu fais, ce que tu contrôles, ce que tu signales.</v>
      </c>
      <c r="W14" s="26" t="str">
        <f t="shared" si="0"/>
        <v>Gommes/épaississants | Tous | Contrôle : Défaut disparu + texture conforme.</v>
      </c>
      <c r="X14" s="26" t="str">
        <f t="shared" si="0"/>
        <v>À retenir : Respect repos, dispersion. À éviter : Jugement immédiat.</v>
      </c>
      <c r="Y14" s="26" t="str">
        <f t="shared" si="0"/>
        <v>Contrôle selon étape.</v>
      </c>
      <c r="Z14" s="26" t="str">
        <f t="shared" si="0"/>
        <v>S08_HYDROCOLLOIDS_SAHA</v>
      </c>
      <c r="AA14" s="26" t="str">
        <f t="shared" si="0"/>
        <v>10_Réactions_physicochimiques</v>
      </c>
      <c r="AB14" s="26" t="str">
        <f t="shared" si="0"/>
        <v>Texturant / liant</v>
      </c>
      <c r="AC14" s="26" t="str">
        <f t="shared" si="0"/>
        <v>Hydrocolloïde, amidon ou liant culinaire</v>
      </c>
      <c r="AD14" s="26" t="str">
        <f t="shared" si="0"/>
        <v>Biochimie/physicochimie</v>
      </c>
      <c r="AE14" s="26" t="str">
        <f t="shared" si="0"/>
        <v>Gommes/épaississants</v>
      </c>
      <c r="AF14" s="26">
        <f t="shared" si="0"/>
        <v>188</v>
      </c>
    </row>
    <row r="15" spans="2:32" ht="15.75" x14ac:dyDescent="0.25">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9"/>
    </row>
    <row r="16" spans="2:32" ht="42" customHeight="1" x14ac:dyDescent="0.25">
      <c r="B16" s="28" t="s">
        <v>27</v>
      </c>
      <c r="C16" s="28"/>
      <c r="D16" s="28" t="s">
        <v>4052</v>
      </c>
      <c r="E16" s="28" t="s">
        <v>4053</v>
      </c>
      <c r="F16" s="28" t="s">
        <v>27</v>
      </c>
      <c r="G16" s="28" t="s">
        <v>28</v>
      </c>
      <c r="H16" s="28" t="s">
        <v>29</v>
      </c>
      <c r="I16" s="28" t="s">
        <v>31</v>
      </c>
      <c r="J16" s="28" t="s">
        <v>32</v>
      </c>
      <c r="K16" s="28" t="s">
        <v>33</v>
      </c>
      <c r="L16" s="28" t="s">
        <v>34</v>
      </c>
      <c r="M16" s="28" t="s">
        <v>35</v>
      </c>
      <c r="N16" s="28" t="s">
        <v>36</v>
      </c>
      <c r="O16" s="28" t="s">
        <v>37</v>
      </c>
      <c r="P16" s="28" t="s">
        <v>38</v>
      </c>
      <c r="Q16" s="28" t="s">
        <v>4054</v>
      </c>
      <c r="R16" s="28" t="s">
        <v>40</v>
      </c>
      <c r="S16" s="28" t="s">
        <v>41</v>
      </c>
      <c r="T16" s="28" t="s">
        <v>42</v>
      </c>
      <c r="U16" s="28" t="s">
        <v>4055</v>
      </c>
      <c r="V16" s="28" t="s">
        <v>4056</v>
      </c>
      <c r="W16" s="28" t="s">
        <v>45</v>
      </c>
      <c r="X16" s="28" t="s">
        <v>46</v>
      </c>
      <c r="Y16" s="28" t="s">
        <v>47</v>
      </c>
      <c r="Z16" s="28" t="s">
        <v>48</v>
      </c>
      <c r="AA16" s="28" t="s">
        <v>4057</v>
      </c>
      <c r="AB16" s="28" t="s">
        <v>4058</v>
      </c>
      <c r="AC16" s="28" t="s">
        <v>4059</v>
      </c>
      <c r="AD16" s="28" t="s">
        <v>4060</v>
      </c>
      <c r="AE16" s="28" t="s">
        <v>30</v>
      </c>
      <c r="AF16" s="28" t="s">
        <v>4061</v>
      </c>
    </row>
    <row r="17" spans="2:32" ht="24.95" customHeight="1" x14ac:dyDescent="0.25">
      <c r="B17" s="29" t="s">
        <v>870</v>
      </c>
      <c r="C17" s="30">
        <v>1</v>
      </c>
      <c r="D17" s="31" t="s">
        <v>4063</v>
      </c>
      <c r="E17" s="31" t="s">
        <v>4064</v>
      </c>
      <c r="F17" s="31" t="s">
        <v>870</v>
      </c>
      <c r="G17" s="31" t="s">
        <v>4065</v>
      </c>
      <c r="H17" s="31" t="s">
        <v>79</v>
      </c>
      <c r="I17" s="31" t="s">
        <v>464</v>
      </c>
      <c r="J17" s="31" t="s">
        <v>872</v>
      </c>
      <c r="K17" s="32" t="s">
        <v>4066</v>
      </c>
      <c r="L17" s="32" t="s">
        <v>4067</v>
      </c>
      <c r="M17" s="31" t="s">
        <v>85</v>
      </c>
      <c r="N17" s="31" t="s">
        <v>86</v>
      </c>
      <c r="O17" s="31" t="s">
        <v>875</v>
      </c>
      <c r="P17" s="31" t="s">
        <v>876</v>
      </c>
      <c r="Q17" s="31" t="s">
        <v>877</v>
      </c>
      <c r="R17" s="32" t="s">
        <v>4068</v>
      </c>
      <c r="S17" s="31" t="s">
        <v>316</v>
      </c>
      <c r="T17" s="31" t="s">
        <v>879</v>
      </c>
      <c r="U17" s="31" t="s">
        <v>318</v>
      </c>
      <c r="V17" s="31" t="s">
        <v>94</v>
      </c>
      <c r="W17" s="31" t="s">
        <v>880</v>
      </c>
      <c r="X17" s="31" t="s">
        <v>881</v>
      </c>
      <c r="Y17" s="31" t="s">
        <v>321</v>
      </c>
      <c r="Z17" s="31" t="s">
        <v>536</v>
      </c>
      <c r="AA17" s="31" t="s">
        <v>304</v>
      </c>
      <c r="AB17" s="31" t="s">
        <v>4043</v>
      </c>
      <c r="AC17" s="31" t="s">
        <v>4069</v>
      </c>
      <c r="AD17" s="31" t="s">
        <v>305</v>
      </c>
      <c r="AE17" s="31" t="s">
        <v>871</v>
      </c>
      <c r="AF17" s="33">
        <v>118</v>
      </c>
    </row>
    <row r="18" spans="2:32" ht="24.95" customHeight="1" x14ac:dyDescent="0.25">
      <c r="B18" s="29" t="s">
        <v>385</v>
      </c>
      <c r="C18" s="30">
        <v>2</v>
      </c>
      <c r="D18" s="31" t="s">
        <v>4063</v>
      </c>
      <c r="E18" s="31" t="s">
        <v>4070</v>
      </c>
      <c r="F18" s="31" t="s">
        <v>385</v>
      </c>
      <c r="G18" s="31" t="s">
        <v>4071</v>
      </c>
      <c r="H18" s="31" t="s">
        <v>79</v>
      </c>
      <c r="I18" s="31" t="s">
        <v>387</v>
      </c>
      <c r="J18" s="31" t="s">
        <v>388</v>
      </c>
      <c r="K18" s="32" t="s">
        <v>4072</v>
      </c>
      <c r="L18" s="32" t="s">
        <v>4073</v>
      </c>
      <c r="M18" s="31" t="s">
        <v>85</v>
      </c>
      <c r="N18" s="31" t="s">
        <v>86</v>
      </c>
      <c r="O18" s="31" t="s">
        <v>391</v>
      </c>
      <c r="P18" s="31" t="s">
        <v>392</v>
      </c>
      <c r="Q18" s="31" t="s">
        <v>393</v>
      </c>
      <c r="R18" s="32" t="s">
        <v>4074</v>
      </c>
      <c r="S18" s="31" t="s">
        <v>316</v>
      </c>
      <c r="T18" s="31" t="s">
        <v>395</v>
      </c>
      <c r="U18" s="31" t="s">
        <v>318</v>
      </c>
      <c r="V18" s="31" t="s">
        <v>94</v>
      </c>
      <c r="W18" s="31" t="s">
        <v>396</v>
      </c>
      <c r="X18" s="31" t="s">
        <v>397</v>
      </c>
      <c r="Y18" s="31" t="s">
        <v>321</v>
      </c>
      <c r="Z18" s="31" t="s">
        <v>300</v>
      </c>
      <c r="AA18" s="31" t="s">
        <v>304</v>
      </c>
      <c r="AB18" s="31" t="s">
        <v>981</v>
      </c>
      <c r="AC18" s="31" t="s">
        <v>4075</v>
      </c>
      <c r="AD18" s="31" t="s">
        <v>305</v>
      </c>
      <c r="AE18" s="31" t="s">
        <v>386</v>
      </c>
      <c r="AF18" s="33">
        <v>86</v>
      </c>
    </row>
    <row r="19" spans="2:32" ht="24.95" customHeight="1" x14ac:dyDescent="0.25">
      <c r="B19" s="29" t="s">
        <v>3563</v>
      </c>
      <c r="C19" s="30">
        <v>3</v>
      </c>
      <c r="D19" s="31" t="s">
        <v>4076</v>
      </c>
      <c r="E19" s="31" t="s">
        <v>4077</v>
      </c>
      <c r="F19" s="31" t="s">
        <v>3563</v>
      </c>
      <c r="G19" s="31" t="s">
        <v>4078</v>
      </c>
      <c r="H19" s="31" t="s">
        <v>2873</v>
      </c>
      <c r="I19" s="31" t="s">
        <v>327</v>
      </c>
      <c r="J19" s="31" t="s">
        <v>3565</v>
      </c>
      <c r="K19" s="32" t="s">
        <v>4079</v>
      </c>
      <c r="L19" s="32" t="s">
        <v>4080</v>
      </c>
      <c r="M19" s="31" t="s">
        <v>3568</v>
      </c>
      <c r="N19" s="31" t="s">
        <v>3569</v>
      </c>
      <c r="O19" s="31" t="s">
        <v>3570</v>
      </c>
      <c r="P19" s="31" t="s">
        <v>3571</v>
      </c>
      <c r="Q19" s="31" t="s">
        <v>3572</v>
      </c>
      <c r="R19" s="32" t="s">
        <v>4081</v>
      </c>
      <c r="S19" s="31" t="s">
        <v>3574</v>
      </c>
      <c r="T19" s="31" t="s">
        <v>3575</v>
      </c>
      <c r="U19" s="31" t="s">
        <v>3576</v>
      </c>
      <c r="V19" s="31" t="s">
        <v>94</v>
      </c>
      <c r="W19" s="31" t="s">
        <v>3577</v>
      </c>
      <c r="X19" s="31" t="s">
        <v>3578</v>
      </c>
      <c r="Y19" s="31" t="s">
        <v>3579</v>
      </c>
      <c r="Z19" s="31" t="s">
        <v>3580</v>
      </c>
      <c r="AA19" s="31" t="s">
        <v>3539</v>
      </c>
      <c r="AB19" s="31" t="s">
        <v>1682</v>
      </c>
      <c r="AC19" s="31" t="s">
        <v>4082</v>
      </c>
      <c r="AD19" s="31" t="s">
        <v>3562</v>
      </c>
      <c r="AE19" s="31" t="s">
        <v>3564</v>
      </c>
      <c r="AF19" s="33">
        <v>284</v>
      </c>
    </row>
    <row r="20" spans="2:32" ht="24.95" customHeight="1" x14ac:dyDescent="0.25">
      <c r="B20" s="29" t="s">
        <v>885</v>
      </c>
      <c r="C20" s="30">
        <v>4</v>
      </c>
      <c r="D20" s="31" t="s">
        <v>4063</v>
      </c>
      <c r="E20" s="31" t="s">
        <v>4064</v>
      </c>
      <c r="F20" s="31" t="s">
        <v>885</v>
      </c>
      <c r="G20" s="31" t="s">
        <v>4083</v>
      </c>
      <c r="H20" s="31" t="s">
        <v>79</v>
      </c>
      <c r="I20" s="31" t="s">
        <v>81</v>
      </c>
      <c r="J20" s="31" t="s">
        <v>887</v>
      </c>
      <c r="K20" s="32" t="s">
        <v>4084</v>
      </c>
      <c r="L20" s="32" t="s">
        <v>4085</v>
      </c>
      <c r="M20" s="31" t="s">
        <v>85</v>
      </c>
      <c r="N20" s="31" t="s">
        <v>86</v>
      </c>
      <c r="O20" s="31" t="s">
        <v>890</v>
      </c>
      <c r="P20" s="31" t="s">
        <v>891</v>
      </c>
      <c r="Q20" s="31" t="s">
        <v>892</v>
      </c>
      <c r="R20" s="32" t="s">
        <v>4086</v>
      </c>
      <c r="S20" s="31" t="s">
        <v>316</v>
      </c>
      <c r="T20" s="31" t="s">
        <v>894</v>
      </c>
      <c r="U20" s="31" t="s">
        <v>318</v>
      </c>
      <c r="V20" s="31" t="s">
        <v>94</v>
      </c>
      <c r="W20" s="31" t="s">
        <v>895</v>
      </c>
      <c r="X20" s="31" t="s">
        <v>896</v>
      </c>
      <c r="Y20" s="31" t="s">
        <v>321</v>
      </c>
      <c r="Z20" s="31" t="s">
        <v>897</v>
      </c>
      <c r="AA20" s="31" t="s">
        <v>304</v>
      </c>
      <c r="AB20" s="31" t="s">
        <v>4043</v>
      </c>
      <c r="AC20" s="31" t="s">
        <v>4069</v>
      </c>
      <c r="AD20" s="31" t="s">
        <v>305</v>
      </c>
      <c r="AE20" s="31" t="s">
        <v>886</v>
      </c>
      <c r="AF20" s="33">
        <v>119</v>
      </c>
    </row>
    <row r="21" spans="2:32" ht="24.95" customHeight="1" x14ac:dyDescent="0.25">
      <c r="B21" s="29" t="s">
        <v>690</v>
      </c>
      <c r="C21" s="30">
        <v>5</v>
      </c>
      <c r="D21" s="31" t="s">
        <v>4063</v>
      </c>
      <c r="E21" s="31" t="s">
        <v>4087</v>
      </c>
      <c r="F21" s="31" t="s">
        <v>690</v>
      </c>
      <c r="G21" s="31" t="s">
        <v>4088</v>
      </c>
      <c r="H21" s="31" t="s">
        <v>79</v>
      </c>
      <c r="I21" s="31" t="s">
        <v>308</v>
      </c>
      <c r="J21" s="31" t="s">
        <v>692</v>
      </c>
      <c r="K21" s="32" t="s">
        <v>4089</v>
      </c>
      <c r="L21" s="32" t="s">
        <v>4090</v>
      </c>
      <c r="M21" s="31" t="s">
        <v>85</v>
      </c>
      <c r="N21" s="31" t="s">
        <v>86</v>
      </c>
      <c r="O21" s="31" t="s">
        <v>695</v>
      </c>
      <c r="P21" s="31" t="s">
        <v>696</v>
      </c>
      <c r="Q21" s="31" t="s">
        <v>697</v>
      </c>
      <c r="R21" s="32" t="s">
        <v>4091</v>
      </c>
      <c r="S21" s="31" t="s">
        <v>316</v>
      </c>
      <c r="T21" s="31" t="s">
        <v>699</v>
      </c>
      <c r="U21" s="31" t="s">
        <v>318</v>
      </c>
      <c r="V21" s="31" t="s">
        <v>94</v>
      </c>
      <c r="W21" s="31" t="s">
        <v>700</v>
      </c>
      <c r="X21" s="31" t="s">
        <v>701</v>
      </c>
      <c r="Y21" s="31" t="s">
        <v>321</v>
      </c>
      <c r="Z21" s="31" t="s">
        <v>536</v>
      </c>
      <c r="AA21" s="31" t="s">
        <v>304</v>
      </c>
      <c r="AB21" s="31" t="s">
        <v>1682</v>
      </c>
      <c r="AC21" s="31" t="s">
        <v>4092</v>
      </c>
      <c r="AD21" s="31" t="s">
        <v>305</v>
      </c>
      <c r="AE21" s="31" t="s">
        <v>691</v>
      </c>
      <c r="AF21" s="33">
        <v>106</v>
      </c>
    </row>
    <row r="22" spans="2:32" ht="24.95" customHeight="1" x14ac:dyDescent="0.25">
      <c r="B22" s="29" t="s">
        <v>306</v>
      </c>
      <c r="C22" s="30">
        <v>6</v>
      </c>
      <c r="D22" s="31" t="s">
        <v>4063</v>
      </c>
      <c r="E22" s="31" t="s">
        <v>4070</v>
      </c>
      <c r="F22" s="31" t="s">
        <v>306</v>
      </c>
      <c r="G22" s="31" t="s">
        <v>4093</v>
      </c>
      <c r="H22" s="31" t="s">
        <v>79</v>
      </c>
      <c r="I22" s="31" t="s">
        <v>308</v>
      </c>
      <c r="J22" s="31" t="s">
        <v>309</v>
      </c>
      <c r="K22" s="32" t="s">
        <v>4094</v>
      </c>
      <c r="L22" s="32" t="s">
        <v>4095</v>
      </c>
      <c r="M22" s="31" t="s">
        <v>85</v>
      </c>
      <c r="N22" s="31" t="s">
        <v>86</v>
      </c>
      <c r="O22" s="31" t="s">
        <v>312</v>
      </c>
      <c r="P22" s="31" t="s">
        <v>313</v>
      </c>
      <c r="Q22" s="31" t="s">
        <v>314</v>
      </c>
      <c r="R22" s="32" t="s">
        <v>4096</v>
      </c>
      <c r="S22" s="31" t="s">
        <v>316</v>
      </c>
      <c r="T22" s="31" t="s">
        <v>317</v>
      </c>
      <c r="U22" s="31" t="s">
        <v>318</v>
      </c>
      <c r="V22" s="31" t="s">
        <v>94</v>
      </c>
      <c r="W22" s="31" t="s">
        <v>319</v>
      </c>
      <c r="X22" s="31" t="s">
        <v>320</v>
      </c>
      <c r="Y22" s="31" t="s">
        <v>321</v>
      </c>
      <c r="Z22" s="31" t="s">
        <v>300</v>
      </c>
      <c r="AA22" s="31" t="s">
        <v>304</v>
      </c>
      <c r="AB22" s="31" t="s">
        <v>981</v>
      </c>
      <c r="AC22" s="31" t="s">
        <v>4075</v>
      </c>
      <c r="AD22" s="31" t="s">
        <v>305</v>
      </c>
      <c r="AE22" s="31" t="s">
        <v>307</v>
      </c>
      <c r="AF22" s="33">
        <v>81</v>
      </c>
    </row>
    <row r="23" spans="2:32" ht="24.95" customHeight="1" x14ac:dyDescent="0.25">
      <c r="B23" s="29" t="s">
        <v>616</v>
      </c>
      <c r="C23" s="30">
        <v>7</v>
      </c>
      <c r="D23" s="31" t="s">
        <v>4063</v>
      </c>
      <c r="E23" s="31" t="s">
        <v>4087</v>
      </c>
      <c r="F23" s="31" t="s">
        <v>616</v>
      </c>
      <c r="G23" s="31" t="s">
        <v>4097</v>
      </c>
      <c r="H23" s="31" t="s">
        <v>79</v>
      </c>
      <c r="I23" s="31" t="s">
        <v>618</v>
      </c>
      <c r="J23" s="31" t="s">
        <v>619</v>
      </c>
      <c r="K23" s="32" t="s">
        <v>4098</v>
      </c>
      <c r="L23" s="32" t="s">
        <v>4099</v>
      </c>
      <c r="M23" s="31" t="s">
        <v>85</v>
      </c>
      <c r="N23" s="31" t="s">
        <v>86</v>
      </c>
      <c r="O23" s="31" t="s">
        <v>622</v>
      </c>
      <c r="P23" s="31" t="s">
        <v>623</v>
      </c>
      <c r="Q23" s="31" t="s">
        <v>624</v>
      </c>
      <c r="R23" s="32" t="s">
        <v>4100</v>
      </c>
      <c r="S23" s="31" t="s">
        <v>316</v>
      </c>
      <c r="T23" s="31" t="s">
        <v>626</v>
      </c>
      <c r="U23" s="31" t="s">
        <v>318</v>
      </c>
      <c r="V23" s="31" t="s">
        <v>94</v>
      </c>
      <c r="W23" s="31" t="s">
        <v>627</v>
      </c>
      <c r="X23" s="31" t="s">
        <v>628</v>
      </c>
      <c r="Y23" s="31" t="s">
        <v>321</v>
      </c>
      <c r="Z23" s="31" t="s">
        <v>536</v>
      </c>
      <c r="AA23" s="31" t="s">
        <v>304</v>
      </c>
      <c r="AB23" s="31" t="s">
        <v>1682</v>
      </c>
      <c r="AC23" s="31" t="s">
        <v>4092</v>
      </c>
      <c r="AD23" s="31" t="s">
        <v>305</v>
      </c>
      <c r="AE23" s="31" t="s">
        <v>617</v>
      </c>
      <c r="AF23" s="33">
        <v>101</v>
      </c>
    </row>
    <row r="24" spans="2:32" ht="24.95" customHeight="1" x14ac:dyDescent="0.25">
      <c r="B24" s="29" t="s">
        <v>524</v>
      </c>
      <c r="C24" s="30">
        <v>8</v>
      </c>
      <c r="D24" s="31" t="s">
        <v>4063</v>
      </c>
      <c r="E24" s="31" t="s">
        <v>4087</v>
      </c>
      <c r="F24" s="31" t="s">
        <v>524</v>
      </c>
      <c r="G24" s="31" t="s">
        <v>4101</v>
      </c>
      <c r="H24" s="31" t="s">
        <v>79</v>
      </c>
      <c r="I24" s="31" t="s">
        <v>81</v>
      </c>
      <c r="J24" s="31" t="s">
        <v>526</v>
      </c>
      <c r="K24" s="32" t="s">
        <v>4102</v>
      </c>
      <c r="L24" s="32" t="s">
        <v>4103</v>
      </c>
      <c r="M24" s="31" t="s">
        <v>85</v>
      </c>
      <c r="N24" s="31" t="s">
        <v>86</v>
      </c>
      <c r="O24" s="31" t="s">
        <v>529</v>
      </c>
      <c r="P24" s="31" t="s">
        <v>530</v>
      </c>
      <c r="Q24" s="31" t="s">
        <v>531</v>
      </c>
      <c r="R24" s="32" t="s">
        <v>4104</v>
      </c>
      <c r="S24" s="31" t="s">
        <v>316</v>
      </c>
      <c r="T24" s="31" t="s">
        <v>533</v>
      </c>
      <c r="U24" s="31" t="s">
        <v>318</v>
      </c>
      <c r="V24" s="31" t="s">
        <v>94</v>
      </c>
      <c r="W24" s="31" t="s">
        <v>534</v>
      </c>
      <c r="X24" s="31" t="s">
        <v>535</v>
      </c>
      <c r="Y24" s="31" t="s">
        <v>321</v>
      </c>
      <c r="Z24" s="31" t="s">
        <v>536</v>
      </c>
      <c r="AA24" s="31" t="s">
        <v>304</v>
      </c>
      <c r="AB24" s="31" t="s">
        <v>1682</v>
      </c>
      <c r="AC24" s="31" t="s">
        <v>4092</v>
      </c>
      <c r="AD24" s="31" t="s">
        <v>305</v>
      </c>
      <c r="AE24" s="31" t="s">
        <v>525</v>
      </c>
      <c r="AF24" s="33">
        <v>95</v>
      </c>
    </row>
    <row r="25" spans="2:32" ht="24.95" customHeight="1" x14ac:dyDescent="0.25">
      <c r="B25" s="29" t="s">
        <v>675</v>
      </c>
      <c r="C25" s="30">
        <v>9</v>
      </c>
      <c r="D25" s="31" t="s">
        <v>4063</v>
      </c>
      <c r="E25" s="31" t="s">
        <v>4087</v>
      </c>
      <c r="F25" s="31" t="s">
        <v>675</v>
      </c>
      <c r="G25" s="31" t="s">
        <v>4105</v>
      </c>
      <c r="H25" s="31" t="s">
        <v>79</v>
      </c>
      <c r="I25" s="31" t="s">
        <v>308</v>
      </c>
      <c r="J25" s="31" t="s">
        <v>677</v>
      </c>
      <c r="K25" s="32" t="s">
        <v>4106</v>
      </c>
      <c r="L25" s="32" t="s">
        <v>4107</v>
      </c>
      <c r="M25" s="31" t="s">
        <v>85</v>
      </c>
      <c r="N25" s="31" t="s">
        <v>86</v>
      </c>
      <c r="O25" s="31" t="s">
        <v>680</v>
      </c>
      <c r="P25" s="31" t="s">
        <v>681</v>
      </c>
      <c r="Q25" s="31" t="s">
        <v>682</v>
      </c>
      <c r="R25" s="32" t="s">
        <v>4108</v>
      </c>
      <c r="S25" s="31" t="s">
        <v>316</v>
      </c>
      <c r="T25" s="31" t="s">
        <v>684</v>
      </c>
      <c r="U25" s="31" t="s">
        <v>318</v>
      </c>
      <c r="V25" s="31" t="s">
        <v>94</v>
      </c>
      <c r="W25" s="31" t="s">
        <v>685</v>
      </c>
      <c r="X25" s="31" t="s">
        <v>686</v>
      </c>
      <c r="Y25" s="31" t="s">
        <v>321</v>
      </c>
      <c r="Z25" s="31" t="s">
        <v>536</v>
      </c>
      <c r="AA25" s="31" t="s">
        <v>304</v>
      </c>
      <c r="AB25" s="31" t="s">
        <v>1682</v>
      </c>
      <c r="AC25" s="31" t="s">
        <v>4092</v>
      </c>
      <c r="AD25" s="31" t="s">
        <v>305</v>
      </c>
      <c r="AE25" s="31" t="s">
        <v>676</v>
      </c>
      <c r="AF25" s="33">
        <v>105</v>
      </c>
    </row>
    <row r="26" spans="2:32" ht="24.95" customHeight="1" x14ac:dyDescent="0.25">
      <c r="B26" s="29" t="s">
        <v>417</v>
      </c>
      <c r="C26" s="30">
        <v>10</v>
      </c>
      <c r="D26" s="31" t="s">
        <v>4063</v>
      </c>
      <c r="E26" s="31" t="s">
        <v>4109</v>
      </c>
      <c r="F26" s="31" t="s">
        <v>417</v>
      </c>
      <c r="G26" s="31" t="s">
        <v>4110</v>
      </c>
      <c r="H26" s="31" t="s">
        <v>79</v>
      </c>
      <c r="I26" s="31" t="s">
        <v>81</v>
      </c>
      <c r="J26" s="31" t="s">
        <v>419</v>
      </c>
      <c r="K26" s="32" t="s">
        <v>4111</v>
      </c>
      <c r="L26" s="32" t="s">
        <v>4112</v>
      </c>
      <c r="M26" s="31" t="s">
        <v>85</v>
      </c>
      <c r="N26" s="31" t="s">
        <v>86</v>
      </c>
      <c r="O26" s="31" t="s">
        <v>422</v>
      </c>
      <c r="P26" s="31" t="s">
        <v>423</v>
      </c>
      <c r="Q26" s="31" t="s">
        <v>424</v>
      </c>
      <c r="R26" s="32" t="s">
        <v>4113</v>
      </c>
      <c r="S26" s="31" t="s">
        <v>316</v>
      </c>
      <c r="T26" s="31" t="s">
        <v>426</v>
      </c>
      <c r="U26" s="31" t="s">
        <v>318</v>
      </c>
      <c r="V26" s="31" t="s">
        <v>94</v>
      </c>
      <c r="W26" s="31" t="s">
        <v>427</v>
      </c>
      <c r="X26" s="31" t="s">
        <v>428</v>
      </c>
      <c r="Y26" s="31" t="s">
        <v>321</v>
      </c>
      <c r="Z26" s="31" t="s">
        <v>413</v>
      </c>
      <c r="AA26" s="31" t="s">
        <v>304</v>
      </c>
      <c r="AB26" s="31" t="s">
        <v>4042</v>
      </c>
      <c r="AC26" s="31" t="s">
        <v>4114</v>
      </c>
      <c r="AD26" s="31" t="s">
        <v>305</v>
      </c>
      <c r="AE26" s="31" t="s">
        <v>418</v>
      </c>
      <c r="AF26" s="33">
        <v>88</v>
      </c>
    </row>
    <row r="27" spans="2:32" ht="24.95" customHeight="1" x14ac:dyDescent="0.25">
      <c r="B27" s="29" t="s">
        <v>632</v>
      </c>
      <c r="C27" s="30">
        <v>11</v>
      </c>
      <c r="D27" s="31" t="s">
        <v>4063</v>
      </c>
      <c r="E27" s="31" t="s">
        <v>4087</v>
      </c>
      <c r="F27" s="31" t="s">
        <v>632</v>
      </c>
      <c r="G27" s="31" t="s">
        <v>4115</v>
      </c>
      <c r="H27" s="31" t="s">
        <v>79</v>
      </c>
      <c r="I27" s="31" t="s">
        <v>618</v>
      </c>
      <c r="J27" s="31" t="s">
        <v>634</v>
      </c>
      <c r="K27" s="32" t="s">
        <v>4116</v>
      </c>
      <c r="L27" s="32" t="s">
        <v>4117</v>
      </c>
      <c r="M27" s="31" t="s">
        <v>85</v>
      </c>
      <c r="N27" s="31" t="s">
        <v>86</v>
      </c>
      <c r="O27" s="31" t="s">
        <v>637</v>
      </c>
      <c r="P27" s="31" t="s">
        <v>638</v>
      </c>
      <c r="Q27" s="31" t="s">
        <v>639</v>
      </c>
      <c r="R27" s="32" t="s">
        <v>4118</v>
      </c>
      <c r="S27" s="31" t="s">
        <v>316</v>
      </c>
      <c r="T27" s="31" t="s">
        <v>626</v>
      </c>
      <c r="U27" s="31" t="s">
        <v>318</v>
      </c>
      <c r="V27" s="31" t="s">
        <v>94</v>
      </c>
      <c r="W27" s="31" t="s">
        <v>641</v>
      </c>
      <c r="X27" s="31" t="s">
        <v>642</v>
      </c>
      <c r="Y27" s="31" t="s">
        <v>321</v>
      </c>
      <c r="Z27" s="31" t="s">
        <v>536</v>
      </c>
      <c r="AA27" s="31" t="s">
        <v>304</v>
      </c>
      <c r="AB27" s="31" t="s">
        <v>1682</v>
      </c>
      <c r="AC27" s="31" t="s">
        <v>4092</v>
      </c>
      <c r="AD27" s="31" t="s">
        <v>305</v>
      </c>
      <c r="AE27" s="31" t="s">
        <v>633</v>
      </c>
      <c r="AF27" s="33">
        <v>102</v>
      </c>
    </row>
    <row r="28" spans="2:32" ht="24.95" customHeight="1" x14ac:dyDescent="0.25">
      <c r="B28" s="29" t="s">
        <v>540</v>
      </c>
      <c r="C28" s="30">
        <v>12</v>
      </c>
      <c r="D28" s="31" t="s">
        <v>4063</v>
      </c>
      <c r="E28" s="31" t="s">
        <v>4087</v>
      </c>
      <c r="F28" s="31" t="s">
        <v>540</v>
      </c>
      <c r="G28" s="31" t="s">
        <v>4119</v>
      </c>
      <c r="H28" s="31" t="s">
        <v>79</v>
      </c>
      <c r="I28" s="31" t="s">
        <v>308</v>
      </c>
      <c r="J28" s="31" t="s">
        <v>542</v>
      </c>
      <c r="K28" s="32" t="s">
        <v>4120</v>
      </c>
      <c r="L28" s="32" t="s">
        <v>4121</v>
      </c>
      <c r="M28" s="31" t="s">
        <v>85</v>
      </c>
      <c r="N28" s="31" t="s">
        <v>86</v>
      </c>
      <c r="O28" s="31" t="s">
        <v>545</v>
      </c>
      <c r="P28" s="31" t="s">
        <v>546</v>
      </c>
      <c r="Q28" s="31" t="s">
        <v>547</v>
      </c>
      <c r="R28" s="32" t="s">
        <v>4122</v>
      </c>
      <c r="S28" s="31" t="s">
        <v>316</v>
      </c>
      <c r="T28" s="31" t="s">
        <v>549</v>
      </c>
      <c r="U28" s="31" t="s">
        <v>318</v>
      </c>
      <c r="V28" s="31" t="s">
        <v>94</v>
      </c>
      <c r="W28" s="31" t="s">
        <v>550</v>
      </c>
      <c r="X28" s="31" t="s">
        <v>551</v>
      </c>
      <c r="Y28" s="31" t="s">
        <v>321</v>
      </c>
      <c r="Z28" s="31" t="s">
        <v>536</v>
      </c>
      <c r="AA28" s="31" t="s">
        <v>304</v>
      </c>
      <c r="AB28" s="31" t="s">
        <v>1682</v>
      </c>
      <c r="AC28" s="31" t="s">
        <v>4092</v>
      </c>
      <c r="AD28" s="31" t="s">
        <v>305</v>
      </c>
      <c r="AE28" s="31" t="s">
        <v>541</v>
      </c>
      <c r="AF28" s="33">
        <v>96</v>
      </c>
    </row>
    <row r="29" spans="2:32" ht="24.95" customHeight="1" x14ac:dyDescent="0.25">
      <c r="B29" s="29" t="s">
        <v>555</v>
      </c>
      <c r="C29" s="30">
        <v>13</v>
      </c>
      <c r="D29" s="31" t="s">
        <v>4063</v>
      </c>
      <c r="E29" s="31" t="s">
        <v>4123</v>
      </c>
      <c r="F29" s="31" t="s">
        <v>555</v>
      </c>
      <c r="G29" s="31" t="s">
        <v>4124</v>
      </c>
      <c r="H29" s="31" t="s">
        <v>79</v>
      </c>
      <c r="I29" s="31" t="s">
        <v>464</v>
      </c>
      <c r="J29" s="31" t="s">
        <v>557</v>
      </c>
      <c r="K29" s="32" t="s">
        <v>4125</v>
      </c>
      <c r="L29" s="32" t="s">
        <v>4126</v>
      </c>
      <c r="M29" s="31" t="s">
        <v>85</v>
      </c>
      <c r="N29" s="31" t="s">
        <v>86</v>
      </c>
      <c r="O29" s="31" t="s">
        <v>560</v>
      </c>
      <c r="P29" s="31" t="s">
        <v>561</v>
      </c>
      <c r="Q29" s="31" t="s">
        <v>562</v>
      </c>
      <c r="R29" s="32" t="s">
        <v>4127</v>
      </c>
      <c r="S29" s="31" t="s">
        <v>316</v>
      </c>
      <c r="T29" s="31" t="s">
        <v>564</v>
      </c>
      <c r="U29" s="31" t="s">
        <v>318</v>
      </c>
      <c r="V29" s="31" t="s">
        <v>94</v>
      </c>
      <c r="W29" s="31" t="s">
        <v>565</v>
      </c>
      <c r="X29" s="31" t="s">
        <v>566</v>
      </c>
      <c r="Y29" s="31" t="s">
        <v>321</v>
      </c>
      <c r="Z29" s="31" t="s">
        <v>536</v>
      </c>
      <c r="AA29" s="31" t="s">
        <v>304</v>
      </c>
      <c r="AB29" s="31" t="s">
        <v>1682</v>
      </c>
      <c r="AC29" s="31" t="s">
        <v>4082</v>
      </c>
      <c r="AD29" s="31" t="s">
        <v>305</v>
      </c>
      <c r="AE29" s="31" t="s">
        <v>556</v>
      </c>
      <c r="AF29" s="33">
        <v>97</v>
      </c>
    </row>
    <row r="30" spans="2:32" ht="24.95" customHeight="1" x14ac:dyDescent="0.25">
      <c r="B30" s="29" t="s">
        <v>356</v>
      </c>
      <c r="C30" s="30">
        <v>14</v>
      </c>
      <c r="D30" s="31" t="s">
        <v>4063</v>
      </c>
      <c r="E30" s="31" t="s">
        <v>4128</v>
      </c>
      <c r="F30" s="31" t="s">
        <v>356</v>
      </c>
      <c r="G30" s="31" t="s">
        <v>4129</v>
      </c>
      <c r="H30" s="31" t="s">
        <v>79</v>
      </c>
      <c r="I30" s="31" t="s">
        <v>308</v>
      </c>
      <c r="J30" s="31" t="s">
        <v>358</v>
      </c>
      <c r="K30" s="32" t="s">
        <v>4130</v>
      </c>
      <c r="L30" s="32" t="s">
        <v>4131</v>
      </c>
      <c r="M30" s="31" t="s">
        <v>85</v>
      </c>
      <c r="N30" s="31" t="s">
        <v>86</v>
      </c>
      <c r="O30" s="31" t="s">
        <v>361</v>
      </c>
      <c r="P30" s="31" t="s">
        <v>362</v>
      </c>
      <c r="Q30" s="31" t="s">
        <v>363</v>
      </c>
      <c r="R30" s="32" t="s">
        <v>4132</v>
      </c>
      <c r="S30" s="31" t="s">
        <v>316</v>
      </c>
      <c r="T30" s="31" t="s">
        <v>335</v>
      </c>
      <c r="U30" s="31" t="s">
        <v>318</v>
      </c>
      <c r="V30" s="31" t="s">
        <v>94</v>
      </c>
      <c r="W30" s="31" t="s">
        <v>365</v>
      </c>
      <c r="X30" s="31" t="s">
        <v>366</v>
      </c>
      <c r="Y30" s="31" t="s">
        <v>321</v>
      </c>
      <c r="Z30" s="31" t="s">
        <v>300</v>
      </c>
      <c r="AA30" s="31" t="s">
        <v>304</v>
      </c>
      <c r="AB30" s="31" t="s">
        <v>2939</v>
      </c>
      <c r="AC30" s="31" t="s">
        <v>4133</v>
      </c>
      <c r="AD30" s="31" t="s">
        <v>305</v>
      </c>
      <c r="AE30" s="31" t="s">
        <v>357</v>
      </c>
      <c r="AF30" s="33">
        <v>84</v>
      </c>
    </row>
    <row r="31" spans="2:32" ht="24.95" customHeight="1" x14ac:dyDescent="0.25">
      <c r="B31" s="29" t="s">
        <v>600</v>
      </c>
      <c r="C31" s="30">
        <v>15</v>
      </c>
      <c r="D31" s="31" t="s">
        <v>4063</v>
      </c>
      <c r="E31" s="31" t="s">
        <v>4087</v>
      </c>
      <c r="F31" s="31" t="s">
        <v>600</v>
      </c>
      <c r="G31" s="31" t="s">
        <v>4134</v>
      </c>
      <c r="H31" s="31" t="s">
        <v>79</v>
      </c>
      <c r="I31" s="31" t="s">
        <v>602</v>
      </c>
      <c r="J31" s="31" t="s">
        <v>603</v>
      </c>
      <c r="K31" s="32" t="s">
        <v>4135</v>
      </c>
      <c r="L31" s="32" t="s">
        <v>4136</v>
      </c>
      <c r="M31" s="31" t="s">
        <v>85</v>
      </c>
      <c r="N31" s="31" t="s">
        <v>86</v>
      </c>
      <c r="O31" s="31" t="s">
        <v>606</v>
      </c>
      <c r="P31" s="31" t="s">
        <v>607</v>
      </c>
      <c r="Q31" s="31" t="s">
        <v>608</v>
      </c>
      <c r="R31" s="32" t="s">
        <v>4137</v>
      </c>
      <c r="S31" s="31" t="s">
        <v>316</v>
      </c>
      <c r="T31" s="31" t="s">
        <v>610</v>
      </c>
      <c r="U31" s="31" t="s">
        <v>318</v>
      </c>
      <c r="V31" s="31" t="s">
        <v>94</v>
      </c>
      <c r="W31" s="31" t="s">
        <v>611</v>
      </c>
      <c r="X31" s="31" t="s">
        <v>612</v>
      </c>
      <c r="Y31" s="31" t="s">
        <v>321</v>
      </c>
      <c r="Z31" s="31" t="s">
        <v>536</v>
      </c>
      <c r="AA31" s="31" t="s">
        <v>304</v>
      </c>
      <c r="AB31" s="31" t="s">
        <v>1682</v>
      </c>
      <c r="AC31" s="31" t="s">
        <v>4092</v>
      </c>
      <c r="AD31" s="31" t="s">
        <v>305</v>
      </c>
      <c r="AE31" s="31" t="s">
        <v>601</v>
      </c>
      <c r="AF31" s="33">
        <v>100</v>
      </c>
    </row>
    <row r="32" spans="2:32" ht="24.95" customHeight="1" x14ac:dyDescent="0.25">
      <c r="B32" s="29" t="s">
        <v>855</v>
      </c>
      <c r="C32" s="30">
        <v>16</v>
      </c>
      <c r="D32" s="31" t="s">
        <v>4063</v>
      </c>
      <c r="E32" s="31" t="s">
        <v>4064</v>
      </c>
      <c r="F32" s="31" t="s">
        <v>855</v>
      </c>
      <c r="G32" s="31" t="s">
        <v>4138</v>
      </c>
      <c r="H32" s="31" t="s">
        <v>79</v>
      </c>
      <c r="I32" s="31" t="s">
        <v>327</v>
      </c>
      <c r="J32" s="31" t="s">
        <v>857</v>
      </c>
      <c r="K32" s="32" t="s">
        <v>4139</v>
      </c>
      <c r="L32" s="32" t="s">
        <v>4140</v>
      </c>
      <c r="M32" s="31" t="s">
        <v>85</v>
      </c>
      <c r="N32" s="31" t="s">
        <v>86</v>
      </c>
      <c r="O32" s="31" t="s">
        <v>860</v>
      </c>
      <c r="P32" s="31" t="s">
        <v>861</v>
      </c>
      <c r="Q32" s="31" t="s">
        <v>862</v>
      </c>
      <c r="R32" s="32" t="s">
        <v>4141</v>
      </c>
      <c r="S32" s="31" t="s">
        <v>316</v>
      </c>
      <c r="T32" s="31" t="s">
        <v>864</v>
      </c>
      <c r="U32" s="31" t="s">
        <v>318</v>
      </c>
      <c r="V32" s="31" t="s">
        <v>94</v>
      </c>
      <c r="W32" s="31" t="s">
        <v>865</v>
      </c>
      <c r="X32" s="31" t="s">
        <v>866</v>
      </c>
      <c r="Y32" s="31" t="s">
        <v>321</v>
      </c>
      <c r="Z32" s="31" t="s">
        <v>536</v>
      </c>
      <c r="AA32" s="31" t="s">
        <v>304</v>
      </c>
      <c r="AB32" s="31" t="s">
        <v>4043</v>
      </c>
      <c r="AC32" s="31" t="s">
        <v>4069</v>
      </c>
      <c r="AD32" s="31" t="s">
        <v>305</v>
      </c>
      <c r="AE32" s="31" t="s">
        <v>856</v>
      </c>
      <c r="AF32" s="33">
        <v>117</v>
      </c>
    </row>
    <row r="33" spans="2:32" ht="24.95" customHeight="1" x14ac:dyDescent="0.25">
      <c r="B33" s="29" t="s">
        <v>493</v>
      </c>
      <c r="C33" s="30">
        <v>17</v>
      </c>
      <c r="D33" s="31" t="s">
        <v>4063</v>
      </c>
      <c r="E33" s="31" t="s">
        <v>4142</v>
      </c>
      <c r="F33" s="31" t="s">
        <v>493</v>
      </c>
      <c r="G33" s="31" t="s">
        <v>4143</v>
      </c>
      <c r="H33" s="31" t="s">
        <v>79</v>
      </c>
      <c r="I33" s="31" t="s">
        <v>81</v>
      </c>
      <c r="J33" s="31" t="s">
        <v>495</v>
      </c>
      <c r="K33" s="32" t="s">
        <v>4144</v>
      </c>
      <c r="L33" s="32" t="s">
        <v>4145</v>
      </c>
      <c r="M33" s="31" t="s">
        <v>85</v>
      </c>
      <c r="N33" s="31" t="s">
        <v>86</v>
      </c>
      <c r="O33" s="31" t="s">
        <v>498</v>
      </c>
      <c r="P33" s="31" t="s">
        <v>499</v>
      </c>
      <c r="Q33" s="31" t="s">
        <v>500</v>
      </c>
      <c r="R33" s="32" t="s">
        <v>4146</v>
      </c>
      <c r="S33" s="31" t="s">
        <v>316</v>
      </c>
      <c r="T33" s="31" t="s">
        <v>502</v>
      </c>
      <c r="U33" s="31" t="s">
        <v>318</v>
      </c>
      <c r="V33" s="31" t="s">
        <v>94</v>
      </c>
      <c r="W33" s="31" t="s">
        <v>503</v>
      </c>
      <c r="X33" s="31" t="s">
        <v>504</v>
      </c>
      <c r="Y33" s="31" t="s">
        <v>321</v>
      </c>
      <c r="Z33" s="31" t="s">
        <v>505</v>
      </c>
      <c r="AA33" s="31" t="s">
        <v>304</v>
      </c>
      <c r="AB33" s="31" t="s">
        <v>4025</v>
      </c>
      <c r="AC33" s="31" t="s">
        <v>4147</v>
      </c>
      <c r="AD33" s="31" t="s">
        <v>305</v>
      </c>
      <c r="AE33" s="31" t="s">
        <v>494</v>
      </c>
      <c r="AF33" s="33">
        <v>93</v>
      </c>
    </row>
    <row r="34" spans="2:32" ht="24.95" customHeight="1" x14ac:dyDescent="0.25">
      <c r="B34" s="29" t="s">
        <v>661</v>
      </c>
      <c r="C34" s="30">
        <v>18</v>
      </c>
      <c r="D34" s="31" t="s">
        <v>4063</v>
      </c>
      <c r="E34" s="31" t="s">
        <v>4148</v>
      </c>
      <c r="F34" s="31" t="s">
        <v>661</v>
      </c>
      <c r="G34" s="31" t="s">
        <v>4149</v>
      </c>
      <c r="H34" s="31" t="s">
        <v>79</v>
      </c>
      <c r="I34" s="31" t="s">
        <v>464</v>
      </c>
      <c r="J34" s="31" t="s">
        <v>663</v>
      </c>
      <c r="K34" s="32" t="s">
        <v>4150</v>
      </c>
      <c r="L34" s="32" t="s">
        <v>4151</v>
      </c>
      <c r="M34" s="31" t="s">
        <v>85</v>
      </c>
      <c r="N34" s="31" t="s">
        <v>86</v>
      </c>
      <c r="O34" s="31" t="s">
        <v>666</v>
      </c>
      <c r="P34" s="31" t="s">
        <v>667</v>
      </c>
      <c r="Q34" s="31" t="s">
        <v>668</v>
      </c>
      <c r="R34" s="32" t="s">
        <v>4152</v>
      </c>
      <c r="S34" s="31" t="s">
        <v>316</v>
      </c>
      <c r="T34" s="31" t="s">
        <v>587</v>
      </c>
      <c r="U34" s="31" t="s">
        <v>318</v>
      </c>
      <c r="V34" s="31" t="s">
        <v>94</v>
      </c>
      <c r="W34" s="31" t="s">
        <v>670</v>
      </c>
      <c r="X34" s="31" t="s">
        <v>671</v>
      </c>
      <c r="Y34" s="31" t="s">
        <v>321</v>
      </c>
      <c r="Z34" s="31" t="s">
        <v>536</v>
      </c>
      <c r="AA34" s="31" t="s">
        <v>304</v>
      </c>
      <c r="AB34" s="31" t="s">
        <v>1682</v>
      </c>
      <c r="AC34" s="31" t="s">
        <v>4153</v>
      </c>
      <c r="AD34" s="31" t="s">
        <v>305</v>
      </c>
      <c r="AE34" s="31" t="s">
        <v>662</v>
      </c>
      <c r="AF34" s="33">
        <v>104</v>
      </c>
    </row>
    <row r="35" spans="2:32" ht="24.95" customHeight="1" x14ac:dyDescent="0.25">
      <c r="B35" s="29" t="s">
        <v>401</v>
      </c>
      <c r="C35" s="30">
        <v>19</v>
      </c>
      <c r="D35" s="31" t="s">
        <v>4063</v>
      </c>
      <c r="E35" s="31" t="s">
        <v>4109</v>
      </c>
      <c r="F35" s="31" t="s">
        <v>401</v>
      </c>
      <c r="G35" s="31" t="s">
        <v>4154</v>
      </c>
      <c r="H35" s="31" t="s">
        <v>79</v>
      </c>
      <c r="I35" s="31" t="s">
        <v>81</v>
      </c>
      <c r="J35" s="31" t="s">
        <v>403</v>
      </c>
      <c r="K35" s="32" t="s">
        <v>4155</v>
      </c>
      <c r="L35" s="32" t="s">
        <v>4156</v>
      </c>
      <c r="M35" s="31" t="s">
        <v>85</v>
      </c>
      <c r="N35" s="31" t="s">
        <v>86</v>
      </c>
      <c r="O35" s="31" t="s">
        <v>406</v>
      </c>
      <c r="P35" s="31" t="s">
        <v>407</v>
      </c>
      <c r="Q35" s="31" t="s">
        <v>408</v>
      </c>
      <c r="R35" s="32" t="s">
        <v>4157</v>
      </c>
      <c r="S35" s="31" t="s">
        <v>316</v>
      </c>
      <c r="T35" s="31" t="s">
        <v>410</v>
      </c>
      <c r="U35" s="31" t="s">
        <v>318</v>
      </c>
      <c r="V35" s="31" t="s">
        <v>94</v>
      </c>
      <c r="W35" s="31" t="s">
        <v>411</v>
      </c>
      <c r="X35" s="31" t="s">
        <v>412</v>
      </c>
      <c r="Y35" s="31" t="s">
        <v>321</v>
      </c>
      <c r="Z35" s="31" t="s">
        <v>413</v>
      </c>
      <c r="AA35" s="31" t="s">
        <v>304</v>
      </c>
      <c r="AB35" s="31" t="s">
        <v>4042</v>
      </c>
      <c r="AC35" s="31" t="s">
        <v>4114</v>
      </c>
      <c r="AD35" s="31" t="s">
        <v>305</v>
      </c>
      <c r="AE35" s="31" t="s">
        <v>402</v>
      </c>
      <c r="AF35" s="33">
        <v>87</v>
      </c>
    </row>
    <row r="36" spans="2:32" ht="24.95" customHeight="1" x14ac:dyDescent="0.25">
      <c r="B36" s="29" t="s">
        <v>780</v>
      </c>
      <c r="C36" s="30">
        <v>20</v>
      </c>
      <c r="D36" s="31" t="s">
        <v>4063</v>
      </c>
      <c r="E36" s="31" t="s">
        <v>4158</v>
      </c>
      <c r="F36" s="31" t="s">
        <v>780</v>
      </c>
      <c r="G36" s="31" t="s">
        <v>4159</v>
      </c>
      <c r="H36" s="31" t="s">
        <v>79</v>
      </c>
      <c r="I36" s="31" t="s">
        <v>308</v>
      </c>
      <c r="J36" s="31" t="s">
        <v>782</v>
      </c>
      <c r="K36" s="32" t="s">
        <v>4160</v>
      </c>
      <c r="L36" s="32" t="s">
        <v>4161</v>
      </c>
      <c r="M36" s="31" t="s">
        <v>85</v>
      </c>
      <c r="N36" s="31" t="s">
        <v>86</v>
      </c>
      <c r="O36" s="31" t="s">
        <v>785</v>
      </c>
      <c r="P36" s="31" t="s">
        <v>786</v>
      </c>
      <c r="Q36" s="31" t="s">
        <v>787</v>
      </c>
      <c r="R36" s="32" t="s">
        <v>4162</v>
      </c>
      <c r="S36" s="31" t="s">
        <v>316</v>
      </c>
      <c r="T36" s="31" t="s">
        <v>789</v>
      </c>
      <c r="U36" s="31" t="s">
        <v>318</v>
      </c>
      <c r="V36" s="31" t="s">
        <v>94</v>
      </c>
      <c r="W36" s="31" t="s">
        <v>790</v>
      </c>
      <c r="X36" s="31" t="s">
        <v>791</v>
      </c>
      <c r="Y36" s="31" t="s">
        <v>321</v>
      </c>
      <c r="Z36" s="31" t="s">
        <v>300</v>
      </c>
      <c r="AA36" s="31" t="s">
        <v>304</v>
      </c>
      <c r="AB36" s="31" t="s">
        <v>4038</v>
      </c>
      <c r="AC36" s="31" t="s">
        <v>4163</v>
      </c>
      <c r="AD36" s="31" t="s">
        <v>305</v>
      </c>
      <c r="AE36" s="31" t="s">
        <v>781</v>
      </c>
      <c r="AF36" s="33">
        <v>112</v>
      </c>
    </row>
    <row r="37" spans="2:32" ht="24.95" customHeight="1" x14ac:dyDescent="0.25">
      <c r="B37" s="29" t="s">
        <v>903</v>
      </c>
      <c r="C37" s="30">
        <v>21</v>
      </c>
      <c r="D37" s="31" t="s">
        <v>4063</v>
      </c>
      <c r="E37" s="31" t="s">
        <v>4064</v>
      </c>
      <c r="F37" s="31" t="s">
        <v>903</v>
      </c>
      <c r="G37" s="31" t="s">
        <v>4164</v>
      </c>
      <c r="H37" s="31" t="s">
        <v>79</v>
      </c>
      <c r="I37" s="31" t="s">
        <v>464</v>
      </c>
      <c r="J37" s="31" t="s">
        <v>212</v>
      </c>
      <c r="K37" s="32" t="s">
        <v>4165</v>
      </c>
      <c r="L37" s="32" t="s">
        <v>4166</v>
      </c>
      <c r="M37" s="31" t="s">
        <v>85</v>
      </c>
      <c r="N37" s="31" t="s">
        <v>86</v>
      </c>
      <c r="O37" s="31" t="s">
        <v>907</v>
      </c>
      <c r="P37" s="31" t="s">
        <v>908</v>
      </c>
      <c r="Q37" s="31" t="s">
        <v>909</v>
      </c>
      <c r="R37" s="32" t="s">
        <v>4167</v>
      </c>
      <c r="S37" s="31" t="s">
        <v>316</v>
      </c>
      <c r="T37" s="31" t="s">
        <v>212</v>
      </c>
      <c r="U37" s="31" t="s">
        <v>318</v>
      </c>
      <c r="V37" s="31" t="s">
        <v>94</v>
      </c>
      <c r="W37" s="31" t="s">
        <v>911</v>
      </c>
      <c r="X37" s="31" t="s">
        <v>912</v>
      </c>
      <c r="Y37" s="31" t="s">
        <v>321</v>
      </c>
      <c r="Z37" s="31" t="s">
        <v>897</v>
      </c>
      <c r="AA37" s="31" t="s">
        <v>304</v>
      </c>
      <c r="AB37" s="31" t="s">
        <v>4043</v>
      </c>
      <c r="AC37" s="31" t="s">
        <v>4069</v>
      </c>
      <c r="AD37" s="31" t="s">
        <v>305</v>
      </c>
      <c r="AE37" s="31" t="s">
        <v>904</v>
      </c>
      <c r="AF37" s="33">
        <v>120</v>
      </c>
    </row>
    <row r="38" spans="2:32" ht="24.95" customHeight="1" x14ac:dyDescent="0.25">
      <c r="B38" s="29" t="s">
        <v>478</v>
      </c>
      <c r="C38" s="30">
        <v>22</v>
      </c>
      <c r="D38" s="31" t="s">
        <v>4063</v>
      </c>
      <c r="E38" s="31" t="s">
        <v>4168</v>
      </c>
      <c r="F38" s="31" t="s">
        <v>478</v>
      </c>
      <c r="G38" s="31" t="s">
        <v>4169</v>
      </c>
      <c r="H38" s="31" t="s">
        <v>79</v>
      </c>
      <c r="I38" s="31" t="s">
        <v>81</v>
      </c>
      <c r="J38" s="31" t="s">
        <v>480</v>
      </c>
      <c r="K38" s="32" t="s">
        <v>4170</v>
      </c>
      <c r="L38" s="32" t="s">
        <v>4171</v>
      </c>
      <c r="M38" s="31" t="s">
        <v>85</v>
      </c>
      <c r="N38" s="31" t="s">
        <v>86</v>
      </c>
      <c r="O38" s="31" t="s">
        <v>483</v>
      </c>
      <c r="P38" s="31" t="s">
        <v>484</v>
      </c>
      <c r="Q38" s="31" t="s">
        <v>485</v>
      </c>
      <c r="R38" s="32" t="s">
        <v>4172</v>
      </c>
      <c r="S38" s="31" t="s">
        <v>316</v>
      </c>
      <c r="T38" s="31" t="s">
        <v>441</v>
      </c>
      <c r="U38" s="31" t="s">
        <v>318</v>
      </c>
      <c r="V38" s="31" t="s">
        <v>94</v>
      </c>
      <c r="W38" s="31" t="s">
        <v>487</v>
      </c>
      <c r="X38" s="31" t="s">
        <v>488</v>
      </c>
      <c r="Y38" s="31" t="s">
        <v>321</v>
      </c>
      <c r="Z38" s="31" t="s">
        <v>489</v>
      </c>
      <c r="AA38" s="31" t="s">
        <v>304</v>
      </c>
      <c r="AB38" s="31" t="s">
        <v>479</v>
      </c>
      <c r="AC38" s="31" t="s">
        <v>4173</v>
      </c>
      <c r="AD38" s="31" t="s">
        <v>305</v>
      </c>
      <c r="AE38" s="31" t="s">
        <v>479</v>
      </c>
      <c r="AF38" s="33">
        <v>92</v>
      </c>
    </row>
    <row r="39" spans="2:32" ht="24.95" customHeight="1" x14ac:dyDescent="0.25">
      <c r="B39" s="29" t="s">
        <v>720</v>
      </c>
      <c r="C39" s="30">
        <v>23</v>
      </c>
      <c r="D39" s="31" t="s">
        <v>4063</v>
      </c>
      <c r="E39" s="31" t="s">
        <v>4174</v>
      </c>
      <c r="F39" s="31" t="s">
        <v>720</v>
      </c>
      <c r="G39" s="31" t="s">
        <v>4175</v>
      </c>
      <c r="H39" s="31" t="s">
        <v>79</v>
      </c>
      <c r="I39" s="31" t="s">
        <v>308</v>
      </c>
      <c r="J39" s="31" t="s">
        <v>722</v>
      </c>
      <c r="K39" s="32" t="s">
        <v>4176</v>
      </c>
      <c r="L39" s="32" t="s">
        <v>4177</v>
      </c>
      <c r="M39" s="31" t="s">
        <v>85</v>
      </c>
      <c r="N39" s="31" t="s">
        <v>86</v>
      </c>
      <c r="O39" s="31" t="s">
        <v>725</v>
      </c>
      <c r="P39" s="31" t="s">
        <v>726</v>
      </c>
      <c r="Q39" s="31" t="s">
        <v>727</v>
      </c>
      <c r="R39" s="32" t="s">
        <v>4178</v>
      </c>
      <c r="S39" s="31" t="s">
        <v>316</v>
      </c>
      <c r="T39" s="31" t="s">
        <v>729</v>
      </c>
      <c r="U39" s="31" t="s">
        <v>318</v>
      </c>
      <c r="V39" s="31" t="s">
        <v>94</v>
      </c>
      <c r="W39" s="31" t="s">
        <v>730</v>
      </c>
      <c r="X39" s="31" t="s">
        <v>731</v>
      </c>
      <c r="Y39" s="31" t="s">
        <v>321</v>
      </c>
      <c r="Z39" s="31" t="s">
        <v>536</v>
      </c>
      <c r="AA39" s="31" t="s">
        <v>304</v>
      </c>
      <c r="AB39" s="31" t="s">
        <v>4034</v>
      </c>
      <c r="AC39" s="31" t="s">
        <v>4179</v>
      </c>
      <c r="AD39" s="31" t="s">
        <v>305</v>
      </c>
      <c r="AE39" s="31" t="s">
        <v>721</v>
      </c>
      <c r="AF39" s="33">
        <v>108</v>
      </c>
    </row>
    <row r="40" spans="2:32" ht="24.95" customHeight="1" x14ac:dyDescent="0.25">
      <c r="B40" s="29" t="s">
        <v>750</v>
      </c>
      <c r="C40" s="30">
        <v>24</v>
      </c>
      <c r="D40" s="31" t="s">
        <v>4063</v>
      </c>
      <c r="E40" s="31" t="s">
        <v>4180</v>
      </c>
      <c r="F40" s="31" t="s">
        <v>750</v>
      </c>
      <c r="G40" s="31" t="s">
        <v>4181</v>
      </c>
      <c r="H40" s="31" t="s">
        <v>79</v>
      </c>
      <c r="I40" s="31" t="s">
        <v>81</v>
      </c>
      <c r="J40" s="31" t="s">
        <v>752</v>
      </c>
      <c r="K40" s="32" t="s">
        <v>4182</v>
      </c>
      <c r="L40" s="32" t="s">
        <v>4183</v>
      </c>
      <c r="M40" s="31" t="s">
        <v>85</v>
      </c>
      <c r="N40" s="31" t="s">
        <v>86</v>
      </c>
      <c r="O40" s="31" t="s">
        <v>755</v>
      </c>
      <c r="P40" s="31" t="s">
        <v>756</v>
      </c>
      <c r="Q40" s="31" t="s">
        <v>757</v>
      </c>
      <c r="R40" s="32" t="s">
        <v>4184</v>
      </c>
      <c r="S40" s="31" t="s">
        <v>316</v>
      </c>
      <c r="T40" s="31" t="s">
        <v>759</v>
      </c>
      <c r="U40" s="31" t="s">
        <v>318</v>
      </c>
      <c r="V40" s="31" t="s">
        <v>94</v>
      </c>
      <c r="W40" s="31" t="s">
        <v>760</v>
      </c>
      <c r="X40" s="31" t="s">
        <v>761</v>
      </c>
      <c r="Y40" s="31" t="s">
        <v>321</v>
      </c>
      <c r="Z40" s="31" t="s">
        <v>489</v>
      </c>
      <c r="AA40" s="31" t="s">
        <v>304</v>
      </c>
      <c r="AB40" s="31" t="s">
        <v>4034</v>
      </c>
      <c r="AC40" s="31" t="s">
        <v>4185</v>
      </c>
      <c r="AD40" s="31" t="s">
        <v>305</v>
      </c>
      <c r="AE40" s="31" t="s">
        <v>751</v>
      </c>
      <c r="AF40" s="33">
        <v>110</v>
      </c>
    </row>
    <row r="41" spans="2:32" ht="24.95" customHeight="1" x14ac:dyDescent="0.25">
      <c r="B41" s="29" t="s">
        <v>646</v>
      </c>
      <c r="C41" s="30">
        <v>25</v>
      </c>
      <c r="D41" s="31" t="s">
        <v>4063</v>
      </c>
      <c r="E41" s="31" t="s">
        <v>4087</v>
      </c>
      <c r="F41" s="31" t="s">
        <v>646</v>
      </c>
      <c r="G41" s="31" t="s">
        <v>4186</v>
      </c>
      <c r="H41" s="31" t="s">
        <v>79</v>
      </c>
      <c r="I41" s="31" t="s">
        <v>387</v>
      </c>
      <c r="J41" s="31" t="s">
        <v>648</v>
      </c>
      <c r="K41" s="32" t="s">
        <v>4187</v>
      </c>
      <c r="L41" s="32" t="s">
        <v>4188</v>
      </c>
      <c r="M41" s="31" t="s">
        <v>85</v>
      </c>
      <c r="N41" s="31" t="s">
        <v>86</v>
      </c>
      <c r="O41" s="31" t="s">
        <v>651</v>
      </c>
      <c r="P41" s="31" t="s">
        <v>652</v>
      </c>
      <c r="Q41" s="31" t="s">
        <v>653</v>
      </c>
      <c r="R41" s="32" t="s">
        <v>4189</v>
      </c>
      <c r="S41" s="31" t="s">
        <v>316</v>
      </c>
      <c r="T41" s="31" t="s">
        <v>655</v>
      </c>
      <c r="U41" s="31" t="s">
        <v>318</v>
      </c>
      <c r="V41" s="31" t="s">
        <v>94</v>
      </c>
      <c r="W41" s="31" t="s">
        <v>656</v>
      </c>
      <c r="X41" s="31" t="s">
        <v>657</v>
      </c>
      <c r="Y41" s="31" t="s">
        <v>321</v>
      </c>
      <c r="Z41" s="31" t="s">
        <v>536</v>
      </c>
      <c r="AA41" s="31" t="s">
        <v>304</v>
      </c>
      <c r="AB41" s="31" t="s">
        <v>1682</v>
      </c>
      <c r="AC41" s="31" t="s">
        <v>4092</v>
      </c>
      <c r="AD41" s="31" t="s">
        <v>305</v>
      </c>
      <c r="AE41" s="31" t="s">
        <v>647</v>
      </c>
      <c r="AF41" s="33">
        <v>103</v>
      </c>
    </row>
    <row r="42" spans="2:32" ht="24.95" customHeight="1" x14ac:dyDescent="0.25">
      <c r="B42" s="29" t="s">
        <v>840</v>
      </c>
      <c r="C42" s="30">
        <v>26</v>
      </c>
      <c r="D42" s="31" t="s">
        <v>4063</v>
      </c>
      <c r="E42" s="31" t="s">
        <v>4064</v>
      </c>
      <c r="F42" s="31" t="s">
        <v>840</v>
      </c>
      <c r="G42" s="31" t="s">
        <v>4190</v>
      </c>
      <c r="H42" s="31" t="s">
        <v>79</v>
      </c>
      <c r="I42" s="31" t="s">
        <v>308</v>
      </c>
      <c r="J42" s="31" t="s">
        <v>842</v>
      </c>
      <c r="K42" s="32" t="s">
        <v>4191</v>
      </c>
      <c r="L42" s="32" t="s">
        <v>4192</v>
      </c>
      <c r="M42" s="31" t="s">
        <v>85</v>
      </c>
      <c r="N42" s="31" t="s">
        <v>86</v>
      </c>
      <c r="O42" s="31" t="s">
        <v>845</v>
      </c>
      <c r="P42" s="31" t="s">
        <v>846</v>
      </c>
      <c r="Q42" s="31" t="s">
        <v>847</v>
      </c>
      <c r="R42" s="32" t="s">
        <v>4193</v>
      </c>
      <c r="S42" s="31" t="s">
        <v>316</v>
      </c>
      <c r="T42" s="31" t="s">
        <v>849</v>
      </c>
      <c r="U42" s="31" t="s">
        <v>318</v>
      </c>
      <c r="V42" s="31" t="s">
        <v>94</v>
      </c>
      <c r="W42" s="31" t="s">
        <v>850</v>
      </c>
      <c r="X42" s="31" t="s">
        <v>851</v>
      </c>
      <c r="Y42" s="31" t="s">
        <v>321</v>
      </c>
      <c r="Z42" s="31" t="s">
        <v>536</v>
      </c>
      <c r="AA42" s="31" t="s">
        <v>304</v>
      </c>
      <c r="AB42" s="31" t="s">
        <v>4043</v>
      </c>
      <c r="AC42" s="31" t="s">
        <v>4069</v>
      </c>
      <c r="AD42" s="31" t="s">
        <v>305</v>
      </c>
      <c r="AE42" s="31" t="s">
        <v>841</v>
      </c>
      <c r="AF42" s="33">
        <v>116</v>
      </c>
    </row>
    <row r="43" spans="2:32" ht="24.95" customHeight="1" x14ac:dyDescent="0.25">
      <c r="B43" s="29" t="s">
        <v>585</v>
      </c>
      <c r="C43" s="30">
        <v>27</v>
      </c>
      <c r="D43" s="31" t="s">
        <v>4063</v>
      </c>
      <c r="E43" s="31" t="s">
        <v>4148</v>
      </c>
      <c r="F43" s="31" t="s">
        <v>585</v>
      </c>
      <c r="G43" s="31" t="s">
        <v>4194</v>
      </c>
      <c r="H43" s="31" t="s">
        <v>79</v>
      </c>
      <c r="I43" s="31" t="s">
        <v>308</v>
      </c>
      <c r="J43" s="31" t="s">
        <v>587</v>
      </c>
      <c r="K43" s="32" t="s">
        <v>4195</v>
      </c>
      <c r="L43" s="32" t="s">
        <v>4196</v>
      </c>
      <c r="M43" s="31" t="s">
        <v>85</v>
      </c>
      <c r="N43" s="31" t="s">
        <v>86</v>
      </c>
      <c r="O43" s="31" t="s">
        <v>590</v>
      </c>
      <c r="P43" s="31" t="s">
        <v>591</v>
      </c>
      <c r="Q43" s="31" t="s">
        <v>592</v>
      </c>
      <c r="R43" s="32" t="s">
        <v>4197</v>
      </c>
      <c r="S43" s="31" t="s">
        <v>316</v>
      </c>
      <c r="T43" s="31" t="s">
        <v>594</v>
      </c>
      <c r="U43" s="31" t="s">
        <v>318</v>
      </c>
      <c r="V43" s="31" t="s">
        <v>94</v>
      </c>
      <c r="W43" s="31" t="s">
        <v>595</v>
      </c>
      <c r="X43" s="31" t="s">
        <v>596</v>
      </c>
      <c r="Y43" s="31" t="s">
        <v>321</v>
      </c>
      <c r="Z43" s="31" t="s">
        <v>536</v>
      </c>
      <c r="AA43" s="31" t="s">
        <v>304</v>
      </c>
      <c r="AB43" s="31" t="s">
        <v>1682</v>
      </c>
      <c r="AC43" s="31" t="s">
        <v>4153</v>
      </c>
      <c r="AD43" s="31" t="s">
        <v>305</v>
      </c>
      <c r="AE43" s="31" t="s">
        <v>586</v>
      </c>
      <c r="AF43" s="33">
        <v>99</v>
      </c>
    </row>
    <row r="44" spans="2:32" ht="24.95" customHeight="1" x14ac:dyDescent="0.25">
      <c r="B44" s="29" t="s">
        <v>795</v>
      </c>
      <c r="C44" s="30">
        <v>28</v>
      </c>
      <c r="D44" s="31" t="s">
        <v>4063</v>
      </c>
      <c r="E44" s="31" t="s">
        <v>4158</v>
      </c>
      <c r="F44" s="31" t="s">
        <v>795</v>
      </c>
      <c r="G44" s="31" t="s">
        <v>4198</v>
      </c>
      <c r="H44" s="31" t="s">
        <v>79</v>
      </c>
      <c r="I44" s="31" t="s">
        <v>308</v>
      </c>
      <c r="J44" s="31" t="s">
        <v>797</v>
      </c>
      <c r="K44" s="32" t="s">
        <v>4199</v>
      </c>
      <c r="L44" s="32" t="s">
        <v>4200</v>
      </c>
      <c r="M44" s="31" t="s">
        <v>85</v>
      </c>
      <c r="N44" s="31" t="s">
        <v>86</v>
      </c>
      <c r="O44" s="31" t="s">
        <v>800</v>
      </c>
      <c r="P44" s="31" t="s">
        <v>801</v>
      </c>
      <c r="Q44" s="31" t="s">
        <v>802</v>
      </c>
      <c r="R44" s="32" t="s">
        <v>4201</v>
      </c>
      <c r="S44" s="31" t="s">
        <v>316</v>
      </c>
      <c r="T44" s="31" t="s">
        <v>804</v>
      </c>
      <c r="U44" s="31" t="s">
        <v>318</v>
      </c>
      <c r="V44" s="31" t="s">
        <v>94</v>
      </c>
      <c r="W44" s="31" t="s">
        <v>805</v>
      </c>
      <c r="X44" s="31" t="s">
        <v>806</v>
      </c>
      <c r="Y44" s="31" t="s">
        <v>321</v>
      </c>
      <c r="Z44" s="31" t="s">
        <v>300</v>
      </c>
      <c r="AA44" s="31" t="s">
        <v>304</v>
      </c>
      <c r="AB44" s="31" t="s">
        <v>4038</v>
      </c>
      <c r="AC44" s="31" t="s">
        <v>4163</v>
      </c>
      <c r="AD44" s="31" t="s">
        <v>305</v>
      </c>
      <c r="AE44" s="31" t="s">
        <v>796</v>
      </c>
      <c r="AF44" s="33">
        <v>113</v>
      </c>
    </row>
    <row r="45" spans="2:32" ht="24.95" customHeight="1" x14ac:dyDescent="0.25">
      <c r="B45" s="29" t="s">
        <v>810</v>
      </c>
      <c r="C45" s="30">
        <v>29</v>
      </c>
      <c r="D45" s="31" t="s">
        <v>4063</v>
      </c>
      <c r="E45" s="31" t="s">
        <v>4158</v>
      </c>
      <c r="F45" s="31" t="s">
        <v>810</v>
      </c>
      <c r="G45" s="31" t="s">
        <v>4202</v>
      </c>
      <c r="H45" s="31" t="s">
        <v>79</v>
      </c>
      <c r="I45" s="31" t="s">
        <v>81</v>
      </c>
      <c r="J45" s="31" t="s">
        <v>812</v>
      </c>
      <c r="K45" s="32" t="s">
        <v>4203</v>
      </c>
      <c r="L45" s="32" t="s">
        <v>4204</v>
      </c>
      <c r="M45" s="31" t="s">
        <v>85</v>
      </c>
      <c r="N45" s="31" t="s">
        <v>86</v>
      </c>
      <c r="O45" s="31" t="s">
        <v>815</v>
      </c>
      <c r="P45" s="31" t="s">
        <v>816</v>
      </c>
      <c r="Q45" s="31" t="s">
        <v>817</v>
      </c>
      <c r="R45" s="32" t="s">
        <v>4205</v>
      </c>
      <c r="S45" s="31" t="s">
        <v>316</v>
      </c>
      <c r="T45" s="31" t="s">
        <v>819</v>
      </c>
      <c r="U45" s="31" t="s">
        <v>318</v>
      </c>
      <c r="V45" s="31" t="s">
        <v>94</v>
      </c>
      <c r="W45" s="31" t="s">
        <v>820</v>
      </c>
      <c r="X45" s="31" t="s">
        <v>821</v>
      </c>
      <c r="Y45" s="31" t="s">
        <v>321</v>
      </c>
      <c r="Z45" s="31" t="s">
        <v>300</v>
      </c>
      <c r="AA45" s="31" t="s">
        <v>304</v>
      </c>
      <c r="AB45" s="31" t="s">
        <v>4038</v>
      </c>
      <c r="AC45" s="31" t="s">
        <v>4163</v>
      </c>
      <c r="AD45" s="31" t="s">
        <v>305</v>
      </c>
      <c r="AE45" s="31" t="s">
        <v>811</v>
      </c>
      <c r="AF45" s="33">
        <v>114</v>
      </c>
    </row>
    <row r="46" spans="2:32" ht="24.95" customHeight="1" x14ac:dyDescent="0.25">
      <c r="B46" s="29" t="s">
        <v>432</v>
      </c>
      <c r="C46" s="30">
        <v>30</v>
      </c>
      <c r="D46" s="31" t="s">
        <v>4063</v>
      </c>
      <c r="E46" s="31" t="s">
        <v>4206</v>
      </c>
      <c r="F46" s="31" t="s">
        <v>432</v>
      </c>
      <c r="G46" s="31" t="s">
        <v>4207</v>
      </c>
      <c r="H46" s="31" t="s">
        <v>79</v>
      </c>
      <c r="I46" s="31" t="s">
        <v>81</v>
      </c>
      <c r="J46" s="31" t="s">
        <v>434</v>
      </c>
      <c r="K46" s="32" t="s">
        <v>4208</v>
      </c>
      <c r="L46" s="32" t="s">
        <v>4209</v>
      </c>
      <c r="M46" s="31" t="s">
        <v>85</v>
      </c>
      <c r="N46" s="31" t="s">
        <v>86</v>
      </c>
      <c r="O46" s="31" t="s">
        <v>437</v>
      </c>
      <c r="P46" s="31" t="s">
        <v>438</v>
      </c>
      <c r="Q46" s="31" t="s">
        <v>439</v>
      </c>
      <c r="R46" s="32" t="s">
        <v>4210</v>
      </c>
      <c r="S46" s="31" t="s">
        <v>316</v>
      </c>
      <c r="T46" s="31" t="s">
        <v>441</v>
      </c>
      <c r="U46" s="31" t="s">
        <v>318</v>
      </c>
      <c r="V46" s="31" t="s">
        <v>94</v>
      </c>
      <c r="W46" s="31" t="s">
        <v>442</v>
      </c>
      <c r="X46" s="31" t="s">
        <v>443</v>
      </c>
      <c r="Y46" s="31" t="s">
        <v>321</v>
      </c>
      <c r="Z46" s="31" t="s">
        <v>119</v>
      </c>
      <c r="AA46" s="31" t="s">
        <v>304</v>
      </c>
      <c r="AB46" s="31" t="s">
        <v>940</v>
      </c>
      <c r="AC46" s="31" t="s">
        <v>4211</v>
      </c>
      <c r="AD46" s="31" t="s">
        <v>305</v>
      </c>
      <c r="AE46" s="31" t="s">
        <v>433</v>
      </c>
      <c r="AF46" s="33">
        <v>89</v>
      </c>
    </row>
    <row r="47" spans="2:32" ht="24.95" customHeight="1" x14ac:dyDescent="0.25">
      <c r="B47" s="29" t="s">
        <v>825</v>
      </c>
      <c r="C47" s="30">
        <v>31</v>
      </c>
      <c r="D47" s="31" t="s">
        <v>4063</v>
      </c>
      <c r="E47" s="31" t="s">
        <v>4064</v>
      </c>
      <c r="F47" s="31" t="s">
        <v>825</v>
      </c>
      <c r="G47" s="31" t="s">
        <v>4212</v>
      </c>
      <c r="H47" s="31" t="s">
        <v>79</v>
      </c>
      <c r="I47" s="31" t="s">
        <v>308</v>
      </c>
      <c r="J47" s="31" t="s">
        <v>827</v>
      </c>
      <c r="K47" s="32" t="s">
        <v>4213</v>
      </c>
      <c r="L47" s="32" t="s">
        <v>4214</v>
      </c>
      <c r="M47" s="31" t="s">
        <v>85</v>
      </c>
      <c r="N47" s="31" t="s">
        <v>86</v>
      </c>
      <c r="O47" s="31" t="s">
        <v>830</v>
      </c>
      <c r="P47" s="31" t="s">
        <v>831</v>
      </c>
      <c r="Q47" s="31" t="s">
        <v>832</v>
      </c>
      <c r="R47" s="32" t="s">
        <v>4215</v>
      </c>
      <c r="S47" s="31" t="s">
        <v>316</v>
      </c>
      <c r="T47" s="31" t="s">
        <v>834</v>
      </c>
      <c r="U47" s="31" t="s">
        <v>318</v>
      </c>
      <c r="V47" s="31" t="s">
        <v>94</v>
      </c>
      <c r="W47" s="31" t="s">
        <v>835</v>
      </c>
      <c r="X47" s="31" t="s">
        <v>836</v>
      </c>
      <c r="Y47" s="31" t="s">
        <v>321</v>
      </c>
      <c r="Z47" s="31" t="s">
        <v>536</v>
      </c>
      <c r="AA47" s="31" t="s">
        <v>304</v>
      </c>
      <c r="AB47" s="31" t="s">
        <v>4043</v>
      </c>
      <c r="AC47" s="31" t="s">
        <v>4069</v>
      </c>
      <c r="AD47" s="31" t="s">
        <v>305</v>
      </c>
      <c r="AE47" s="31" t="s">
        <v>826</v>
      </c>
      <c r="AF47" s="33">
        <v>115</v>
      </c>
    </row>
    <row r="48" spans="2:32" ht="24.95" customHeight="1" x14ac:dyDescent="0.25">
      <c r="B48" s="29" t="s">
        <v>705</v>
      </c>
      <c r="C48" s="30">
        <v>32</v>
      </c>
      <c r="D48" s="31" t="s">
        <v>4063</v>
      </c>
      <c r="E48" s="31" t="s">
        <v>4216</v>
      </c>
      <c r="F48" s="31" t="s">
        <v>705</v>
      </c>
      <c r="G48" s="31" t="s">
        <v>4217</v>
      </c>
      <c r="H48" s="31" t="s">
        <v>79</v>
      </c>
      <c r="I48" s="31" t="s">
        <v>81</v>
      </c>
      <c r="J48" s="31" t="s">
        <v>707</v>
      </c>
      <c r="K48" s="32" t="s">
        <v>4218</v>
      </c>
      <c r="L48" s="32" t="s">
        <v>4219</v>
      </c>
      <c r="M48" s="31" t="s">
        <v>85</v>
      </c>
      <c r="N48" s="31" t="s">
        <v>86</v>
      </c>
      <c r="O48" s="31" t="s">
        <v>710</v>
      </c>
      <c r="P48" s="31" t="s">
        <v>711</v>
      </c>
      <c r="Q48" s="31" t="s">
        <v>712</v>
      </c>
      <c r="R48" s="32" t="s">
        <v>4220</v>
      </c>
      <c r="S48" s="31" t="s">
        <v>316</v>
      </c>
      <c r="T48" s="31" t="s">
        <v>714</v>
      </c>
      <c r="U48" s="31" t="s">
        <v>318</v>
      </c>
      <c r="V48" s="31" t="s">
        <v>94</v>
      </c>
      <c r="W48" s="31" t="s">
        <v>715</v>
      </c>
      <c r="X48" s="31" t="s">
        <v>716</v>
      </c>
      <c r="Y48" s="31" t="s">
        <v>321</v>
      </c>
      <c r="Z48" s="31" t="s">
        <v>489</v>
      </c>
      <c r="AA48" s="31" t="s">
        <v>304</v>
      </c>
      <c r="AB48" s="31" t="s">
        <v>4034</v>
      </c>
      <c r="AC48" s="31" t="s">
        <v>4221</v>
      </c>
      <c r="AD48" s="31" t="s">
        <v>305</v>
      </c>
      <c r="AE48" s="31" t="s">
        <v>706</v>
      </c>
      <c r="AF48" s="33">
        <v>107</v>
      </c>
    </row>
    <row r="49" spans="2:32" ht="24.95" customHeight="1" x14ac:dyDescent="0.25">
      <c r="B49" s="29" t="s">
        <v>370</v>
      </c>
      <c r="C49" s="30">
        <v>33</v>
      </c>
      <c r="D49" s="31" t="s">
        <v>4063</v>
      </c>
      <c r="E49" s="31" t="s">
        <v>4222</v>
      </c>
      <c r="F49" s="31" t="s">
        <v>370</v>
      </c>
      <c r="G49" s="31" t="s">
        <v>4223</v>
      </c>
      <c r="H49" s="31" t="s">
        <v>79</v>
      </c>
      <c r="I49" s="31" t="s">
        <v>81</v>
      </c>
      <c r="J49" s="31" t="s">
        <v>372</v>
      </c>
      <c r="K49" s="32" t="s">
        <v>4224</v>
      </c>
      <c r="L49" s="32" t="s">
        <v>4225</v>
      </c>
      <c r="M49" s="31" t="s">
        <v>85</v>
      </c>
      <c r="N49" s="31" t="s">
        <v>86</v>
      </c>
      <c r="O49" s="31" t="s">
        <v>375</v>
      </c>
      <c r="P49" s="31" t="s">
        <v>376</v>
      </c>
      <c r="Q49" s="31" t="s">
        <v>377</v>
      </c>
      <c r="R49" s="32" t="s">
        <v>4226</v>
      </c>
      <c r="S49" s="31" t="s">
        <v>316</v>
      </c>
      <c r="T49" s="31" t="s">
        <v>379</v>
      </c>
      <c r="U49" s="31" t="s">
        <v>318</v>
      </c>
      <c r="V49" s="31" t="s">
        <v>94</v>
      </c>
      <c r="W49" s="31" t="s">
        <v>380</v>
      </c>
      <c r="X49" s="31" t="s">
        <v>381</v>
      </c>
      <c r="Y49" s="31" t="s">
        <v>321</v>
      </c>
      <c r="Z49" s="31" t="s">
        <v>300</v>
      </c>
      <c r="AA49" s="31" t="s">
        <v>304</v>
      </c>
      <c r="AB49" s="31" t="s">
        <v>2960</v>
      </c>
      <c r="AC49" s="31" t="s">
        <v>4227</v>
      </c>
      <c r="AD49" s="31" t="s">
        <v>305</v>
      </c>
      <c r="AE49" s="31" t="s">
        <v>371</v>
      </c>
      <c r="AF49" s="33">
        <v>85</v>
      </c>
    </row>
    <row r="50" spans="2:32" ht="24.95" customHeight="1" x14ac:dyDescent="0.25">
      <c r="B50" s="29" t="s">
        <v>735</v>
      </c>
      <c r="C50" s="30">
        <v>34</v>
      </c>
      <c r="D50" s="31" t="s">
        <v>4063</v>
      </c>
      <c r="E50" s="31" t="s">
        <v>4180</v>
      </c>
      <c r="F50" s="31" t="s">
        <v>735</v>
      </c>
      <c r="G50" s="31" t="s">
        <v>4228</v>
      </c>
      <c r="H50" s="31" t="s">
        <v>79</v>
      </c>
      <c r="I50" s="31" t="s">
        <v>81</v>
      </c>
      <c r="J50" s="31" t="s">
        <v>737</v>
      </c>
      <c r="K50" s="32" t="s">
        <v>4229</v>
      </c>
      <c r="L50" s="32" t="s">
        <v>4230</v>
      </c>
      <c r="M50" s="31" t="s">
        <v>85</v>
      </c>
      <c r="N50" s="31" t="s">
        <v>86</v>
      </c>
      <c r="O50" s="31" t="s">
        <v>740</v>
      </c>
      <c r="P50" s="31" t="s">
        <v>741</v>
      </c>
      <c r="Q50" s="31" t="s">
        <v>742</v>
      </c>
      <c r="R50" s="32" t="s">
        <v>4231</v>
      </c>
      <c r="S50" s="31" t="s">
        <v>316</v>
      </c>
      <c r="T50" s="31" t="s">
        <v>744</v>
      </c>
      <c r="U50" s="31" t="s">
        <v>318</v>
      </c>
      <c r="V50" s="31" t="s">
        <v>94</v>
      </c>
      <c r="W50" s="31" t="s">
        <v>745</v>
      </c>
      <c r="X50" s="31" t="s">
        <v>746</v>
      </c>
      <c r="Y50" s="31" t="s">
        <v>321</v>
      </c>
      <c r="Z50" s="31" t="s">
        <v>489</v>
      </c>
      <c r="AA50" s="31" t="s">
        <v>304</v>
      </c>
      <c r="AB50" s="31" t="s">
        <v>4034</v>
      </c>
      <c r="AC50" s="31" t="s">
        <v>4185</v>
      </c>
      <c r="AD50" s="31" t="s">
        <v>305</v>
      </c>
      <c r="AE50" s="31" t="s">
        <v>736</v>
      </c>
      <c r="AF50" s="33">
        <v>109</v>
      </c>
    </row>
    <row r="51" spans="2:32" ht="24.95" customHeight="1" x14ac:dyDescent="0.25">
      <c r="B51" s="29" t="s">
        <v>447</v>
      </c>
      <c r="C51" s="30">
        <v>35</v>
      </c>
      <c r="D51" s="31" t="s">
        <v>4063</v>
      </c>
      <c r="E51" s="31" t="s">
        <v>4232</v>
      </c>
      <c r="F51" s="31" t="s">
        <v>447</v>
      </c>
      <c r="G51" s="31" t="s">
        <v>4233</v>
      </c>
      <c r="H51" s="31" t="s">
        <v>79</v>
      </c>
      <c r="I51" s="31" t="s">
        <v>327</v>
      </c>
      <c r="J51" s="31" t="s">
        <v>449</v>
      </c>
      <c r="K51" s="32" t="s">
        <v>4234</v>
      </c>
      <c r="L51" s="32" t="s">
        <v>4235</v>
      </c>
      <c r="M51" s="31" t="s">
        <v>85</v>
      </c>
      <c r="N51" s="31" t="s">
        <v>86</v>
      </c>
      <c r="O51" s="31" t="s">
        <v>452</v>
      </c>
      <c r="P51" s="31" t="s">
        <v>453</v>
      </c>
      <c r="Q51" s="31" t="s">
        <v>454</v>
      </c>
      <c r="R51" s="32" t="s">
        <v>4236</v>
      </c>
      <c r="S51" s="31" t="s">
        <v>316</v>
      </c>
      <c r="T51" s="31" t="s">
        <v>456</v>
      </c>
      <c r="U51" s="31" t="s">
        <v>318</v>
      </c>
      <c r="V51" s="31" t="s">
        <v>94</v>
      </c>
      <c r="W51" s="31" t="s">
        <v>457</v>
      </c>
      <c r="X51" s="31" t="s">
        <v>458</v>
      </c>
      <c r="Y51" s="31" t="s">
        <v>321</v>
      </c>
      <c r="Z51" s="31" t="s">
        <v>119</v>
      </c>
      <c r="AA51" s="31" t="s">
        <v>304</v>
      </c>
      <c r="AB51" s="31" t="s">
        <v>940</v>
      </c>
      <c r="AC51" s="31" t="s">
        <v>4237</v>
      </c>
      <c r="AD51" s="31" t="s">
        <v>305</v>
      </c>
      <c r="AE51" s="31" t="s">
        <v>448</v>
      </c>
      <c r="AF51" s="33">
        <v>90</v>
      </c>
    </row>
    <row r="52" spans="2:32" ht="24.95" customHeight="1" x14ac:dyDescent="0.25">
      <c r="B52" s="29" t="s">
        <v>765</v>
      </c>
      <c r="C52" s="30">
        <v>36</v>
      </c>
      <c r="D52" s="31" t="s">
        <v>4063</v>
      </c>
      <c r="E52" s="31" t="s">
        <v>4174</v>
      </c>
      <c r="F52" s="31" t="s">
        <v>765</v>
      </c>
      <c r="G52" s="31" t="s">
        <v>4238</v>
      </c>
      <c r="H52" s="31" t="s">
        <v>79</v>
      </c>
      <c r="I52" s="31" t="s">
        <v>81</v>
      </c>
      <c r="J52" s="31" t="s">
        <v>767</v>
      </c>
      <c r="K52" s="32" t="s">
        <v>4239</v>
      </c>
      <c r="L52" s="32" t="s">
        <v>4240</v>
      </c>
      <c r="M52" s="31" t="s">
        <v>85</v>
      </c>
      <c r="N52" s="31" t="s">
        <v>86</v>
      </c>
      <c r="O52" s="31" t="s">
        <v>770</v>
      </c>
      <c r="P52" s="31" t="s">
        <v>771</v>
      </c>
      <c r="Q52" s="31" t="s">
        <v>772</v>
      </c>
      <c r="R52" s="32" t="s">
        <v>4241</v>
      </c>
      <c r="S52" s="31" t="s">
        <v>316</v>
      </c>
      <c r="T52" s="31" t="s">
        <v>774</v>
      </c>
      <c r="U52" s="31" t="s">
        <v>318</v>
      </c>
      <c r="V52" s="31" t="s">
        <v>94</v>
      </c>
      <c r="W52" s="31" t="s">
        <v>775</v>
      </c>
      <c r="X52" s="31" t="s">
        <v>776</v>
      </c>
      <c r="Y52" s="31" t="s">
        <v>321</v>
      </c>
      <c r="Z52" s="31" t="s">
        <v>119</v>
      </c>
      <c r="AA52" s="31" t="s">
        <v>304</v>
      </c>
      <c r="AB52" s="31" t="s">
        <v>4034</v>
      </c>
      <c r="AC52" s="31" t="s">
        <v>4179</v>
      </c>
      <c r="AD52" s="31" t="s">
        <v>305</v>
      </c>
      <c r="AE52" s="31" t="s">
        <v>766</v>
      </c>
      <c r="AF52" s="33">
        <v>111</v>
      </c>
    </row>
    <row r="53" spans="2:32" ht="24.95" customHeight="1" x14ac:dyDescent="0.25">
      <c r="B53" s="29" t="s">
        <v>462</v>
      </c>
      <c r="C53" s="30">
        <v>37</v>
      </c>
      <c r="D53" s="31" t="s">
        <v>4063</v>
      </c>
      <c r="E53" s="31" t="s">
        <v>4242</v>
      </c>
      <c r="F53" s="31" t="s">
        <v>462</v>
      </c>
      <c r="G53" s="31" t="s">
        <v>4243</v>
      </c>
      <c r="H53" s="31" t="s">
        <v>79</v>
      </c>
      <c r="I53" s="31" t="s">
        <v>464</v>
      </c>
      <c r="J53" s="31" t="s">
        <v>465</v>
      </c>
      <c r="K53" s="32" t="s">
        <v>4244</v>
      </c>
      <c r="L53" s="32" t="s">
        <v>4245</v>
      </c>
      <c r="M53" s="31" t="s">
        <v>85</v>
      </c>
      <c r="N53" s="31" t="s">
        <v>86</v>
      </c>
      <c r="O53" s="31" t="s">
        <v>468</v>
      </c>
      <c r="P53" s="31" t="s">
        <v>469</v>
      </c>
      <c r="Q53" s="31" t="s">
        <v>470</v>
      </c>
      <c r="R53" s="32" t="s">
        <v>4246</v>
      </c>
      <c r="S53" s="31" t="s">
        <v>316</v>
      </c>
      <c r="T53" s="31" t="s">
        <v>472</v>
      </c>
      <c r="U53" s="31" t="s">
        <v>318</v>
      </c>
      <c r="V53" s="31" t="s">
        <v>94</v>
      </c>
      <c r="W53" s="31" t="s">
        <v>473</v>
      </c>
      <c r="X53" s="31" t="s">
        <v>474</v>
      </c>
      <c r="Y53" s="31" t="s">
        <v>321</v>
      </c>
      <c r="Z53" s="31" t="s">
        <v>300</v>
      </c>
      <c r="AA53" s="31" t="s">
        <v>304</v>
      </c>
      <c r="AB53" s="31" t="s">
        <v>940</v>
      </c>
      <c r="AC53" s="31" t="s">
        <v>4247</v>
      </c>
      <c r="AD53" s="31" t="s">
        <v>305</v>
      </c>
      <c r="AE53" s="31" t="s">
        <v>463</v>
      </c>
      <c r="AF53" s="33">
        <v>91</v>
      </c>
    </row>
    <row r="54" spans="2:32" ht="24.95" customHeight="1" x14ac:dyDescent="0.25">
      <c r="B54" s="29" t="s">
        <v>570</v>
      </c>
      <c r="C54" s="30">
        <v>38</v>
      </c>
      <c r="D54" s="31" t="s">
        <v>4063</v>
      </c>
      <c r="E54" s="31" t="s">
        <v>4123</v>
      </c>
      <c r="F54" s="31" t="s">
        <v>570</v>
      </c>
      <c r="G54" s="31" t="s">
        <v>4248</v>
      </c>
      <c r="H54" s="31" t="s">
        <v>79</v>
      </c>
      <c r="I54" s="31" t="s">
        <v>464</v>
      </c>
      <c r="J54" s="31" t="s">
        <v>572</v>
      </c>
      <c r="K54" s="32" t="s">
        <v>4249</v>
      </c>
      <c r="L54" s="32" t="s">
        <v>4250</v>
      </c>
      <c r="M54" s="31" t="s">
        <v>85</v>
      </c>
      <c r="N54" s="31" t="s">
        <v>86</v>
      </c>
      <c r="O54" s="31" t="s">
        <v>575</v>
      </c>
      <c r="P54" s="31" t="s">
        <v>576</v>
      </c>
      <c r="Q54" s="31" t="s">
        <v>577</v>
      </c>
      <c r="R54" s="32" t="s">
        <v>4251</v>
      </c>
      <c r="S54" s="31" t="s">
        <v>316</v>
      </c>
      <c r="T54" s="31" t="s">
        <v>579</v>
      </c>
      <c r="U54" s="31" t="s">
        <v>318</v>
      </c>
      <c r="V54" s="31" t="s">
        <v>94</v>
      </c>
      <c r="W54" s="31" t="s">
        <v>580</v>
      </c>
      <c r="X54" s="31" t="s">
        <v>581</v>
      </c>
      <c r="Y54" s="31" t="s">
        <v>321</v>
      </c>
      <c r="Z54" s="31" t="s">
        <v>536</v>
      </c>
      <c r="AA54" s="31" t="s">
        <v>304</v>
      </c>
      <c r="AB54" s="31" t="s">
        <v>1682</v>
      </c>
      <c r="AC54" s="31" t="s">
        <v>4082</v>
      </c>
      <c r="AD54" s="31" t="s">
        <v>305</v>
      </c>
      <c r="AE54" s="31" t="s">
        <v>571</v>
      </c>
      <c r="AF54" s="33">
        <v>98</v>
      </c>
    </row>
    <row r="55" spans="2:32" ht="24.95" customHeight="1" x14ac:dyDescent="0.25">
      <c r="B55" s="29" t="s">
        <v>325</v>
      </c>
      <c r="C55" s="30">
        <v>39</v>
      </c>
      <c r="D55" s="31" t="s">
        <v>4063</v>
      </c>
      <c r="E55" s="31" t="s">
        <v>4070</v>
      </c>
      <c r="F55" s="31" t="s">
        <v>325</v>
      </c>
      <c r="G55" s="31" t="s">
        <v>4252</v>
      </c>
      <c r="H55" s="31" t="s">
        <v>79</v>
      </c>
      <c r="I55" s="31" t="s">
        <v>327</v>
      </c>
      <c r="J55" s="31" t="s">
        <v>328</v>
      </c>
      <c r="K55" s="32" t="s">
        <v>4253</v>
      </c>
      <c r="L55" s="32" t="s">
        <v>4254</v>
      </c>
      <c r="M55" s="31" t="s">
        <v>85</v>
      </c>
      <c r="N55" s="31" t="s">
        <v>86</v>
      </c>
      <c r="O55" s="31" t="s">
        <v>331</v>
      </c>
      <c r="P55" s="31" t="s">
        <v>332</v>
      </c>
      <c r="Q55" s="31" t="s">
        <v>333</v>
      </c>
      <c r="R55" s="32" t="s">
        <v>4255</v>
      </c>
      <c r="S55" s="31" t="s">
        <v>316</v>
      </c>
      <c r="T55" s="31" t="s">
        <v>335</v>
      </c>
      <c r="U55" s="31" t="s">
        <v>318</v>
      </c>
      <c r="V55" s="31" t="s">
        <v>94</v>
      </c>
      <c r="W55" s="31" t="s">
        <v>336</v>
      </c>
      <c r="X55" s="31" t="s">
        <v>337</v>
      </c>
      <c r="Y55" s="31" t="s">
        <v>321</v>
      </c>
      <c r="Z55" s="31" t="s">
        <v>300</v>
      </c>
      <c r="AA55" s="31" t="s">
        <v>304</v>
      </c>
      <c r="AB55" s="31" t="s">
        <v>981</v>
      </c>
      <c r="AC55" s="31" t="s">
        <v>4075</v>
      </c>
      <c r="AD55" s="31" t="s">
        <v>305</v>
      </c>
      <c r="AE55" s="31" t="s">
        <v>326</v>
      </c>
      <c r="AF55" s="33">
        <v>82</v>
      </c>
    </row>
    <row r="56" spans="2:32" ht="24.95" customHeight="1" x14ac:dyDescent="0.25">
      <c r="B56" s="29" t="s">
        <v>3048</v>
      </c>
      <c r="C56" s="30">
        <v>40</v>
      </c>
      <c r="D56" s="31" t="s">
        <v>4256</v>
      </c>
      <c r="E56" s="31" t="s">
        <v>4257</v>
      </c>
      <c r="F56" s="31" t="s">
        <v>3048</v>
      </c>
      <c r="G56" s="31" t="s">
        <v>3049</v>
      </c>
      <c r="H56" s="31" t="s">
        <v>2873</v>
      </c>
      <c r="I56" s="31" t="s">
        <v>81</v>
      </c>
      <c r="J56" s="31" t="s">
        <v>3051</v>
      </c>
      <c r="K56" s="32" t="s">
        <v>4258</v>
      </c>
      <c r="L56" s="32" t="s">
        <v>4259</v>
      </c>
      <c r="M56" s="31" t="s">
        <v>3054</v>
      </c>
      <c r="N56" s="31" t="s">
        <v>3055</v>
      </c>
      <c r="O56" s="31" t="s">
        <v>3056</v>
      </c>
      <c r="P56" s="31" t="s">
        <v>3057</v>
      </c>
      <c r="Q56" s="31" t="s">
        <v>3058</v>
      </c>
      <c r="R56" s="32" t="s">
        <v>3059</v>
      </c>
      <c r="S56" s="31" t="s">
        <v>3060</v>
      </c>
      <c r="T56" s="31" t="s">
        <v>3061</v>
      </c>
      <c r="U56" s="31" t="s">
        <v>3062</v>
      </c>
      <c r="V56" s="31" t="s">
        <v>94</v>
      </c>
      <c r="W56" s="31" t="s">
        <v>3063</v>
      </c>
      <c r="X56" s="31" t="s">
        <v>3064</v>
      </c>
      <c r="Y56" s="31" t="s">
        <v>3065</v>
      </c>
      <c r="Z56" s="31" t="s">
        <v>2867</v>
      </c>
      <c r="AA56" s="31" t="s">
        <v>3025</v>
      </c>
      <c r="AB56" s="31" t="s">
        <v>981</v>
      </c>
      <c r="AC56" s="31" t="s">
        <v>4075</v>
      </c>
      <c r="AD56" s="31" t="s">
        <v>3026</v>
      </c>
      <c r="AE56" s="31" t="s">
        <v>3050</v>
      </c>
      <c r="AF56" s="33">
        <v>260</v>
      </c>
    </row>
    <row r="57" spans="2:32" ht="24.95" customHeight="1" x14ac:dyDescent="0.25">
      <c r="B57" s="29" t="s">
        <v>341</v>
      </c>
      <c r="C57" s="30">
        <v>41</v>
      </c>
      <c r="D57" s="31" t="s">
        <v>4063</v>
      </c>
      <c r="E57" s="31" t="s">
        <v>4128</v>
      </c>
      <c r="F57" s="31" t="s">
        <v>341</v>
      </c>
      <c r="G57" s="31" t="s">
        <v>4260</v>
      </c>
      <c r="H57" s="31" t="s">
        <v>79</v>
      </c>
      <c r="I57" s="31" t="s">
        <v>81</v>
      </c>
      <c r="J57" s="31" t="s">
        <v>343</v>
      </c>
      <c r="K57" s="32" t="s">
        <v>4261</v>
      </c>
      <c r="L57" s="32" t="s">
        <v>4262</v>
      </c>
      <c r="M57" s="31" t="s">
        <v>85</v>
      </c>
      <c r="N57" s="31" t="s">
        <v>86</v>
      </c>
      <c r="O57" s="31" t="s">
        <v>346</v>
      </c>
      <c r="P57" s="31" t="s">
        <v>347</v>
      </c>
      <c r="Q57" s="31" t="s">
        <v>348</v>
      </c>
      <c r="R57" s="32" t="s">
        <v>4263</v>
      </c>
      <c r="S57" s="31" t="s">
        <v>316</v>
      </c>
      <c r="T57" s="31" t="s">
        <v>350</v>
      </c>
      <c r="U57" s="31" t="s">
        <v>318</v>
      </c>
      <c r="V57" s="31" t="s">
        <v>94</v>
      </c>
      <c r="W57" s="31" t="s">
        <v>351</v>
      </c>
      <c r="X57" s="31" t="s">
        <v>352</v>
      </c>
      <c r="Y57" s="31" t="s">
        <v>321</v>
      </c>
      <c r="Z57" s="31" t="s">
        <v>300</v>
      </c>
      <c r="AA57" s="31" t="s">
        <v>304</v>
      </c>
      <c r="AB57" s="31" t="s">
        <v>2939</v>
      </c>
      <c r="AC57" s="31" t="s">
        <v>4133</v>
      </c>
      <c r="AD57" s="31" t="s">
        <v>305</v>
      </c>
      <c r="AE57" s="31" t="s">
        <v>342</v>
      </c>
      <c r="AF57" s="33">
        <v>83</v>
      </c>
    </row>
    <row r="58" spans="2:32" ht="24.95" customHeight="1" x14ac:dyDescent="0.25">
      <c r="B58" s="29" t="s">
        <v>509</v>
      </c>
      <c r="C58" s="30">
        <v>42</v>
      </c>
      <c r="D58" s="31" t="s">
        <v>4063</v>
      </c>
      <c r="E58" s="31" t="s">
        <v>4142</v>
      </c>
      <c r="F58" s="31" t="s">
        <v>509</v>
      </c>
      <c r="G58" s="31" t="s">
        <v>4264</v>
      </c>
      <c r="H58" s="31" t="s">
        <v>79</v>
      </c>
      <c r="I58" s="31" t="s">
        <v>81</v>
      </c>
      <c r="J58" s="31" t="s">
        <v>511</v>
      </c>
      <c r="K58" s="32" t="s">
        <v>4265</v>
      </c>
      <c r="L58" s="32" t="s">
        <v>4266</v>
      </c>
      <c r="M58" s="31" t="s">
        <v>85</v>
      </c>
      <c r="N58" s="31" t="s">
        <v>86</v>
      </c>
      <c r="O58" s="31" t="s">
        <v>514</v>
      </c>
      <c r="P58" s="31" t="s">
        <v>515</v>
      </c>
      <c r="Q58" s="31" t="s">
        <v>516</v>
      </c>
      <c r="R58" s="32" t="s">
        <v>4267</v>
      </c>
      <c r="S58" s="31" t="s">
        <v>316</v>
      </c>
      <c r="T58" s="31" t="s">
        <v>518</v>
      </c>
      <c r="U58" s="31" t="s">
        <v>318</v>
      </c>
      <c r="V58" s="31" t="s">
        <v>94</v>
      </c>
      <c r="W58" s="31" t="s">
        <v>519</v>
      </c>
      <c r="X58" s="31" t="s">
        <v>520</v>
      </c>
      <c r="Y58" s="31" t="s">
        <v>321</v>
      </c>
      <c r="Z58" s="31" t="s">
        <v>505</v>
      </c>
      <c r="AA58" s="31" t="s">
        <v>304</v>
      </c>
      <c r="AB58" s="31" t="s">
        <v>4025</v>
      </c>
      <c r="AC58" s="31" t="s">
        <v>4147</v>
      </c>
      <c r="AD58" s="31" t="s">
        <v>305</v>
      </c>
      <c r="AE58" s="31" t="s">
        <v>510</v>
      </c>
      <c r="AF58" s="33">
        <v>94</v>
      </c>
    </row>
    <row r="59" spans="2:32" ht="24.95" customHeight="1" x14ac:dyDescent="0.25">
      <c r="B59" s="29" t="s">
        <v>1679</v>
      </c>
      <c r="C59" s="30">
        <v>43</v>
      </c>
      <c r="D59" s="31" t="s">
        <v>4268</v>
      </c>
      <c r="E59" s="31" t="s">
        <v>4269</v>
      </c>
      <c r="F59" s="31" t="s">
        <v>1679</v>
      </c>
      <c r="G59" s="31" t="s">
        <v>1680</v>
      </c>
      <c r="H59" s="31" t="s">
        <v>1681</v>
      </c>
      <c r="I59" s="31" t="s">
        <v>961</v>
      </c>
      <c r="J59" s="31" t="s">
        <v>1683</v>
      </c>
      <c r="K59" s="32" t="s">
        <v>4270</v>
      </c>
      <c r="L59" s="32" t="s">
        <v>4271</v>
      </c>
      <c r="M59" s="31" t="s">
        <v>85</v>
      </c>
      <c r="N59" s="31" t="s">
        <v>86</v>
      </c>
      <c r="O59" s="31" t="s">
        <v>1686</v>
      </c>
      <c r="P59" s="31" t="s">
        <v>1687</v>
      </c>
      <c r="Q59" s="31" t="s">
        <v>1688</v>
      </c>
      <c r="R59" s="32" t="s">
        <v>4272</v>
      </c>
      <c r="S59" s="31" t="s">
        <v>1690</v>
      </c>
      <c r="T59" s="31" t="s">
        <v>1691</v>
      </c>
      <c r="U59" s="31" t="s">
        <v>1692</v>
      </c>
      <c r="V59" s="31" t="s">
        <v>94</v>
      </c>
      <c r="W59" s="31" t="s">
        <v>1693</v>
      </c>
      <c r="X59" s="31" t="s">
        <v>1694</v>
      </c>
      <c r="Y59" s="31" t="s">
        <v>1695</v>
      </c>
      <c r="Z59" s="31" t="s">
        <v>1652</v>
      </c>
      <c r="AA59" s="31" t="s">
        <v>1658</v>
      </c>
      <c r="AB59" s="31" t="s">
        <v>1682</v>
      </c>
      <c r="AC59" s="31" t="s">
        <v>4092</v>
      </c>
      <c r="AD59" s="31" t="s">
        <v>1678</v>
      </c>
      <c r="AE59" s="31" t="s">
        <v>1682</v>
      </c>
      <c r="AF59" s="33">
        <v>165</v>
      </c>
    </row>
    <row r="60" spans="2:32" ht="24.95" customHeight="1" x14ac:dyDescent="0.25">
      <c r="B60" s="29" t="s">
        <v>2823</v>
      </c>
      <c r="C60" s="30">
        <v>44</v>
      </c>
      <c r="D60" s="31" t="s">
        <v>4273</v>
      </c>
      <c r="E60" s="31" t="s">
        <v>2744</v>
      </c>
      <c r="F60" s="31" t="s">
        <v>2823</v>
      </c>
      <c r="G60" s="31" t="s">
        <v>2824</v>
      </c>
      <c r="H60" s="31" t="s">
        <v>1197</v>
      </c>
      <c r="I60" s="31" t="s">
        <v>81</v>
      </c>
      <c r="J60" s="31" t="s">
        <v>2825</v>
      </c>
      <c r="K60" s="32" t="s">
        <v>4274</v>
      </c>
      <c r="L60" s="32" t="s">
        <v>4275</v>
      </c>
      <c r="M60" s="31" t="s">
        <v>85</v>
      </c>
      <c r="N60" s="31" t="s">
        <v>86</v>
      </c>
      <c r="O60" s="31" t="s">
        <v>2828</v>
      </c>
      <c r="P60" s="31" t="s">
        <v>2829</v>
      </c>
      <c r="Q60" s="31" t="s">
        <v>2830</v>
      </c>
      <c r="R60" s="32" t="s">
        <v>4276</v>
      </c>
      <c r="S60" s="31" t="s">
        <v>2754</v>
      </c>
      <c r="T60" s="31" t="s">
        <v>2755</v>
      </c>
      <c r="U60" s="31" t="s">
        <v>2756</v>
      </c>
      <c r="V60" s="31" t="s">
        <v>94</v>
      </c>
      <c r="W60" s="31" t="s">
        <v>2757</v>
      </c>
      <c r="X60" s="31" t="s">
        <v>2831</v>
      </c>
      <c r="Y60" s="31" t="s">
        <v>2759</v>
      </c>
      <c r="Z60" s="31" t="s">
        <v>974</v>
      </c>
      <c r="AA60" s="31" t="s">
        <v>2743</v>
      </c>
      <c r="AB60" s="31" t="s">
        <v>92</v>
      </c>
      <c r="AC60" s="31" t="s">
        <v>4277</v>
      </c>
      <c r="AD60" s="31" t="s">
        <v>2744</v>
      </c>
      <c r="AE60" s="31" t="s">
        <v>2747</v>
      </c>
      <c r="AF60" s="33">
        <v>249</v>
      </c>
    </row>
    <row r="61" spans="2:32" ht="24.95" customHeight="1" x14ac:dyDescent="0.25">
      <c r="B61" s="29" t="s">
        <v>2408</v>
      </c>
      <c r="C61" s="30">
        <v>45</v>
      </c>
      <c r="D61" s="31" t="s">
        <v>4278</v>
      </c>
      <c r="E61" s="31" t="s">
        <v>2336</v>
      </c>
      <c r="F61" s="31" t="s">
        <v>2408</v>
      </c>
      <c r="G61" s="31" t="s">
        <v>4279</v>
      </c>
      <c r="H61" s="31" t="s">
        <v>2409</v>
      </c>
      <c r="I61" s="31" t="s">
        <v>81</v>
      </c>
      <c r="J61" s="31" t="s">
        <v>2340</v>
      </c>
      <c r="K61" s="32" t="s">
        <v>4280</v>
      </c>
      <c r="L61" s="32" t="s">
        <v>4281</v>
      </c>
      <c r="M61" s="31" t="s">
        <v>85</v>
      </c>
      <c r="N61" s="31" t="s">
        <v>86</v>
      </c>
      <c r="O61" s="31" t="s">
        <v>2412</v>
      </c>
      <c r="P61" s="31" t="s">
        <v>2413</v>
      </c>
      <c r="Q61" s="31" t="s">
        <v>2414</v>
      </c>
      <c r="R61" s="32" t="s">
        <v>4282</v>
      </c>
      <c r="S61" s="31" t="s">
        <v>2347</v>
      </c>
      <c r="T61" s="31" t="s">
        <v>2348</v>
      </c>
      <c r="U61" s="31" t="s">
        <v>2349</v>
      </c>
      <c r="V61" s="31" t="s">
        <v>94</v>
      </c>
      <c r="W61" s="31" t="s">
        <v>2416</v>
      </c>
      <c r="X61" s="31" t="s">
        <v>2417</v>
      </c>
      <c r="Y61" s="31" t="s">
        <v>2352</v>
      </c>
      <c r="Z61" s="31" t="s">
        <v>98</v>
      </c>
      <c r="AA61" s="31" t="s">
        <v>146</v>
      </c>
      <c r="AB61" s="31" t="s">
        <v>4024</v>
      </c>
      <c r="AC61" s="31" t="s">
        <v>4283</v>
      </c>
      <c r="AD61" s="31" t="s">
        <v>2336</v>
      </c>
      <c r="AE61" s="31" t="s">
        <v>2339</v>
      </c>
      <c r="AF61" s="33">
        <v>214</v>
      </c>
    </row>
    <row r="62" spans="2:32" ht="24.95" customHeight="1" x14ac:dyDescent="0.25">
      <c r="B62" s="29" t="s">
        <v>2337</v>
      </c>
      <c r="C62" s="30">
        <v>46</v>
      </c>
      <c r="D62" s="31" t="s">
        <v>4278</v>
      </c>
      <c r="E62" s="31" t="s">
        <v>2336</v>
      </c>
      <c r="F62" s="31" t="s">
        <v>2337</v>
      </c>
      <c r="G62" s="31" t="s">
        <v>4284</v>
      </c>
      <c r="H62" s="31" t="s">
        <v>2338</v>
      </c>
      <c r="I62" s="31" t="s">
        <v>81</v>
      </c>
      <c r="J62" s="31" t="s">
        <v>2340</v>
      </c>
      <c r="K62" s="32" t="s">
        <v>4285</v>
      </c>
      <c r="L62" s="32" t="s">
        <v>4286</v>
      </c>
      <c r="M62" s="31" t="s">
        <v>85</v>
      </c>
      <c r="N62" s="31" t="s">
        <v>86</v>
      </c>
      <c r="O62" s="31" t="s">
        <v>2343</v>
      </c>
      <c r="P62" s="31" t="s">
        <v>2344</v>
      </c>
      <c r="Q62" s="31" t="s">
        <v>2345</v>
      </c>
      <c r="R62" s="32" t="s">
        <v>4287</v>
      </c>
      <c r="S62" s="31" t="s">
        <v>2347</v>
      </c>
      <c r="T62" s="31" t="s">
        <v>2348</v>
      </c>
      <c r="U62" s="31" t="s">
        <v>2349</v>
      </c>
      <c r="V62" s="31" t="s">
        <v>94</v>
      </c>
      <c r="W62" s="31" t="s">
        <v>2350</v>
      </c>
      <c r="X62" s="31" t="s">
        <v>2351</v>
      </c>
      <c r="Y62" s="31" t="s">
        <v>2352</v>
      </c>
      <c r="Z62" s="31" t="s">
        <v>98</v>
      </c>
      <c r="AA62" s="31" t="s">
        <v>146</v>
      </c>
      <c r="AB62" s="31" t="s">
        <v>4024</v>
      </c>
      <c r="AC62" s="31" t="s">
        <v>4283</v>
      </c>
      <c r="AD62" s="31" t="s">
        <v>2336</v>
      </c>
      <c r="AE62" s="31" t="s">
        <v>2339</v>
      </c>
      <c r="AF62" s="33">
        <v>209</v>
      </c>
    </row>
    <row r="63" spans="2:32" ht="24.95" customHeight="1" x14ac:dyDescent="0.25">
      <c r="B63" s="29" t="s">
        <v>2356</v>
      </c>
      <c r="C63" s="30">
        <v>47</v>
      </c>
      <c r="D63" s="31" t="s">
        <v>4278</v>
      </c>
      <c r="E63" s="31" t="s">
        <v>2336</v>
      </c>
      <c r="F63" s="31" t="s">
        <v>2356</v>
      </c>
      <c r="G63" s="31" t="s">
        <v>4288</v>
      </c>
      <c r="H63" s="31" t="s">
        <v>2357</v>
      </c>
      <c r="I63" s="31" t="s">
        <v>81</v>
      </c>
      <c r="J63" s="31" t="s">
        <v>2340</v>
      </c>
      <c r="K63" s="32" t="s">
        <v>4289</v>
      </c>
      <c r="L63" s="32" t="s">
        <v>4290</v>
      </c>
      <c r="M63" s="31" t="s">
        <v>85</v>
      </c>
      <c r="N63" s="31" t="s">
        <v>86</v>
      </c>
      <c r="O63" s="31" t="s">
        <v>2360</v>
      </c>
      <c r="P63" s="31" t="s">
        <v>2361</v>
      </c>
      <c r="Q63" s="31" t="s">
        <v>2362</v>
      </c>
      <c r="R63" s="32" t="s">
        <v>4291</v>
      </c>
      <c r="S63" s="31" t="s">
        <v>2347</v>
      </c>
      <c r="T63" s="31" t="s">
        <v>2348</v>
      </c>
      <c r="U63" s="31" t="s">
        <v>2349</v>
      </c>
      <c r="V63" s="31" t="s">
        <v>94</v>
      </c>
      <c r="W63" s="31" t="s">
        <v>2364</v>
      </c>
      <c r="X63" s="31" t="s">
        <v>2365</v>
      </c>
      <c r="Y63" s="31" t="s">
        <v>2352</v>
      </c>
      <c r="Z63" s="31" t="s">
        <v>119</v>
      </c>
      <c r="AA63" s="31" t="s">
        <v>146</v>
      </c>
      <c r="AB63" s="31" t="s">
        <v>4024</v>
      </c>
      <c r="AC63" s="31" t="s">
        <v>4283</v>
      </c>
      <c r="AD63" s="31" t="s">
        <v>2336</v>
      </c>
      <c r="AE63" s="31" t="s">
        <v>2339</v>
      </c>
      <c r="AF63" s="33">
        <v>210</v>
      </c>
    </row>
    <row r="64" spans="2:32" ht="24.95" customHeight="1" x14ac:dyDescent="0.25">
      <c r="B64" s="29" t="s">
        <v>2369</v>
      </c>
      <c r="C64" s="30">
        <v>48</v>
      </c>
      <c r="D64" s="31" t="s">
        <v>4278</v>
      </c>
      <c r="E64" s="31" t="s">
        <v>2336</v>
      </c>
      <c r="F64" s="31" t="s">
        <v>2369</v>
      </c>
      <c r="G64" s="31" t="s">
        <v>4292</v>
      </c>
      <c r="H64" s="31" t="s">
        <v>2370</v>
      </c>
      <c r="I64" s="31" t="s">
        <v>81</v>
      </c>
      <c r="J64" s="31" t="s">
        <v>2340</v>
      </c>
      <c r="K64" s="32" t="s">
        <v>4293</v>
      </c>
      <c r="L64" s="32" t="s">
        <v>4294</v>
      </c>
      <c r="M64" s="31" t="s">
        <v>85</v>
      </c>
      <c r="N64" s="31" t="s">
        <v>86</v>
      </c>
      <c r="O64" s="31" t="s">
        <v>2373</v>
      </c>
      <c r="P64" s="31" t="s">
        <v>2374</v>
      </c>
      <c r="Q64" s="31" t="s">
        <v>2375</v>
      </c>
      <c r="R64" s="32" t="s">
        <v>4295</v>
      </c>
      <c r="S64" s="31" t="s">
        <v>2347</v>
      </c>
      <c r="T64" s="31" t="s">
        <v>2348</v>
      </c>
      <c r="U64" s="31" t="s">
        <v>2349</v>
      </c>
      <c r="V64" s="31" t="s">
        <v>94</v>
      </c>
      <c r="W64" s="31" t="s">
        <v>2377</v>
      </c>
      <c r="X64" s="31" t="s">
        <v>2378</v>
      </c>
      <c r="Y64" s="31" t="s">
        <v>2352</v>
      </c>
      <c r="Z64" s="31" t="s">
        <v>119</v>
      </c>
      <c r="AA64" s="31" t="s">
        <v>146</v>
      </c>
      <c r="AB64" s="31" t="s">
        <v>4024</v>
      </c>
      <c r="AC64" s="31" t="s">
        <v>4283</v>
      </c>
      <c r="AD64" s="31" t="s">
        <v>2336</v>
      </c>
      <c r="AE64" s="31" t="s">
        <v>2339</v>
      </c>
      <c r="AF64" s="33">
        <v>211</v>
      </c>
    </row>
    <row r="65" spans="2:32" ht="35.25" customHeight="1" x14ac:dyDescent="0.25">
      <c r="B65" s="29" t="s">
        <v>2382</v>
      </c>
      <c r="C65" s="30">
        <v>49</v>
      </c>
      <c r="D65" s="31" t="s">
        <v>4278</v>
      </c>
      <c r="E65" s="31" t="s">
        <v>2336</v>
      </c>
      <c r="F65" s="31" t="s">
        <v>2382</v>
      </c>
      <c r="G65" s="31" t="s">
        <v>4296</v>
      </c>
      <c r="H65" s="31" t="s">
        <v>2383</v>
      </c>
      <c r="I65" s="31" t="s">
        <v>81</v>
      </c>
      <c r="J65" s="31" t="s">
        <v>2340</v>
      </c>
      <c r="K65" s="32" t="s">
        <v>4297</v>
      </c>
      <c r="L65" s="32" t="s">
        <v>4298</v>
      </c>
      <c r="M65" s="31" t="s">
        <v>85</v>
      </c>
      <c r="N65" s="31" t="s">
        <v>86</v>
      </c>
      <c r="O65" s="31" t="s">
        <v>2386</v>
      </c>
      <c r="P65" s="31" t="s">
        <v>2387</v>
      </c>
      <c r="Q65" s="31" t="s">
        <v>2388</v>
      </c>
      <c r="R65" s="32" t="s">
        <v>4299</v>
      </c>
      <c r="S65" s="31" t="s">
        <v>2347</v>
      </c>
      <c r="T65" s="31" t="s">
        <v>2348</v>
      </c>
      <c r="U65" s="31" t="s">
        <v>2349</v>
      </c>
      <c r="V65" s="31" t="s">
        <v>94</v>
      </c>
      <c r="W65" s="31" t="s">
        <v>2390</v>
      </c>
      <c r="X65" s="31" t="s">
        <v>2391</v>
      </c>
      <c r="Y65" s="31" t="s">
        <v>2352</v>
      </c>
      <c r="Z65" s="31" t="s">
        <v>119</v>
      </c>
      <c r="AA65" s="31" t="s">
        <v>146</v>
      </c>
      <c r="AB65" s="31" t="s">
        <v>4024</v>
      </c>
      <c r="AC65" s="31" t="s">
        <v>4283</v>
      </c>
      <c r="AD65" s="31" t="s">
        <v>2336</v>
      </c>
      <c r="AE65" s="31" t="s">
        <v>2339</v>
      </c>
      <c r="AF65" s="33">
        <v>212</v>
      </c>
    </row>
    <row r="66" spans="2:32" ht="24.95" customHeight="1" x14ac:dyDescent="0.25">
      <c r="B66" s="29" t="s">
        <v>2395</v>
      </c>
      <c r="C66" s="30">
        <v>50</v>
      </c>
      <c r="D66" s="31" t="s">
        <v>4278</v>
      </c>
      <c r="E66" s="31" t="s">
        <v>2336</v>
      </c>
      <c r="F66" s="31" t="s">
        <v>2395</v>
      </c>
      <c r="G66" s="31" t="s">
        <v>4300</v>
      </c>
      <c r="H66" s="31" t="s">
        <v>2396</v>
      </c>
      <c r="I66" s="31" t="s">
        <v>81</v>
      </c>
      <c r="J66" s="31" t="s">
        <v>2340</v>
      </c>
      <c r="K66" s="32" t="s">
        <v>4301</v>
      </c>
      <c r="L66" s="32" t="s">
        <v>4302</v>
      </c>
      <c r="M66" s="31" t="s">
        <v>85</v>
      </c>
      <c r="N66" s="31" t="s">
        <v>86</v>
      </c>
      <c r="O66" s="31" t="s">
        <v>2399</v>
      </c>
      <c r="P66" s="31" t="s">
        <v>2400</v>
      </c>
      <c r="Q66" s="31" t="s">
        <v>2401</v>
      </c>
      <c r="R66" s="32" t="s">
        <v>4303</v>
      </c>
      <c r="S66" s="31" t="s">
        <v>2347</v>
      </c>
      <c r="T66" s="31" t="s">
        <v>2348</v>
      </c>
      <c r="U66" s="31" t="s">
        <v>2349</v>
      </c>
      <c r="V66" s="31" t="s">
        <v>94</v>
      </c>
      <c r="W66" s="31" t="s">
        <v>2403</v>
      </c>
      <c r="X66" s="31" t="s">
        <v>2404</v>
      </c>
      <c r="Y66" s="31" t="s">
        <v>2352</v>
      </c>
      <c r="Z66" s="31" t="s">
        <v>119</v>
      </c>
      <c r="AA66" s="31" t="s">
        <v>146</v>
      </c>
      <c r="AB66" s="31" t="s">
        <v>4024</v>
      </c>
      <c r="AC66" s="31" t="s">
        <v>4283</v>
      </c>
      <c r="AD66" s="31" t="s">
        <v>2336</v>
      </c>
      <c r="AE66" s="31" t="s">
        <v>2339</v>
      </c>
      <c r="AF66" s="33">
        <v>213</v>
      </c>
    </row>
    <row r="67" spans="2:32" ht="24.95" customHeight="1" x14ac:dyDescent="0.25">
      <c r="B67" s="29" t="s">
        <v>1541</v>
      </c>
      <c r="C67" s="30">
        <v>51</v>
      </c>
      <c r="D67" s="31" t="s">
        <v>4304</v>
      </c>
      <c r="E67" s="31" t="s">
        <v>1540</v>
      </c>
      <c r="F67" s="31" t="s">
        <v>1541</v>
      </c>
      <c r="G67" s="31" t="s">
        <v>4305</v>
      </c>
      <c r="H67" s="31" t="s">
        <v>170</v>
      </c>
      <c r="I67" s="31" t="s">
        <v>327</v>
      </c>
      <c r="J67" s="31" t="s">
        <v>1167</v>
      </c>
      <c r="K67" s="32" t="s">
        <v>4306</v>
      </c>
      <c r="L67" s="32" t="s">
        <v>4307</v>
      </c>
      <c r="M67" s="31" t="s">
        <v>85</v>
      </c>
      <c r="N67" s="31" t="s">
        <v>86</v>
      </c>
      <c r="O67" s="31" t="s">
        <v>1545</v>
      </c>
      <c r="P67" s="31" t="s">
        <v>1546</v>
      </c>
      <c r="Q67" s="31" t="s">
        <v>1547</v>
      </c>
      <c r="R67" s="32" t="s">
        <v>1548</v>
      </c>
      <c r="S67" s="31" t="s">
        <v>1108</v>
      </c>
      <c r="T67" s="31" t="s">
        <v>1549</v>
      </c>
      <c r="U67" s="31" t="s">
        <v>1550</v>
      </c>
      <c r="V67" s="31" t="s">
        <v>94</v>
      </c>
      <c r="W67" s="31" t="s">
        <v>1551</v>
      </c>
      <c r="X67" s="31" t="s">
        <v>1552</v>
      </c>
      <c r="Y67" s="31" t="s">
        <v>1553</v>
      </c>
      <c r="Z67" s="31" t="s">
        <v>974</v>
      </c>
      <c r="AA67" s="31" t="s">
        <v>1519</v>
      </c>
      <c r="AB67" s="31" t="s">
        <v>4051</v>
      </c>
      <c r="AC67" s="31" t="s">
        <v>4308</v>
      </c>
      <c r="AD67" s="31" t="s">
        <v>1540</v>
      </c>
      <c r="AE67" s="31" t="s">
        <v>1542</v>
      </c>
      <c r="AF67" s="33">
        <v>158</v>
      </c>
    </row>
    <row r="68" spans="2:32" ht="24.95" customHeight="1" x14ac:dyDescent="0.25">
      <c r="B68" s="29" t="s">
        <v>1814</v>
      </c>
      <c r="C68" s="30">
        <v>52</v>
      </c>
      <c r="D68" s="31" t="s">
        <v>4309</v>
      </c>
      <c r="E68" s="31" t="s">
        <v>1813</v>
      </c>
      <c r="F68" s="31" t="s">
        <v>1814</v>
      </c>
      <c r="G68" s="31" t="s">
        <v>4310</v>
      </c>
      <c r="H68" s="31" t="s">
        <v>266</v>
      </c>
      <c r="I68" s="31" t="s">
        <v>81</v>
      </c>
      <c r="J68" s="31" t="s">
        <v>1815</v>
      </c>
      <c r="K68" s="32" t="s">
        <v>4311</v>
      </c>
      <c r="L68" s="32" t="s">
        <v>4312</v>
      </c>
      <c r="M68" s="31" t="s">
        <v>85</v>
      </c>
      <c r="N68" s="31" t="s">
        <v>86</v>
      </c>
      <c r="O68" s="31" t="s">
        <v>1818</v>
      </c>
      <c r="P68" s="31" t="s">
        <v>1819</v>
      </c>
      <c r="Q68" s="31" t="s">
        <v>1820</v>
      </c>
      <c r="R68" s="32" t="s">
        <v>1821</v>
      </c>
      <c r="S68" s="31" t="s">
        <v>1822</v>
      </c>
      <c r="T68" s="31" t="s">
        <v>1823</v>
      </c>
      <c r="U68" s="31" t="s">
        <v>1824</v>
      </c>
      <c r="V68" s="31" t="s">
        <v>94</v>
      </c>
      <c r="W68" s="31" t="s">
        <v>1825</v>
      </c>
      <c r="X68" s="31" t="s">
        <v>1826</v>
      </c>
      <c r="Y68" s="31" t="s">
        <v>1827</v>
      </c>
      <c r="Z68" s="31" t="s">
        <v>281</v>
      </c>
      <c r="AA68" s="31" t="s">
        <v>1757</v>
      </c>
      <c r="AB68" s="31" t="s">
        <v>4024</v>
      </c>
      <c r="AC68" s="31" t="s">
        <v>4283</v>
      </c>
      <c r="AD68" s="31" t="s">
        <v>1813</v>
      </c>
      <c r="AE68" s="31" t="s">
        <v>1638</v>
      </c>
      <c r="AF68" s="33">
        <v>172</v>
      </c>
    </row>
    <row r="69" spans="2:32" ht="24.95" customHeight="1" x14ac:dyDescent="0.25">
      <c r="B69" s="29" t="s">
        <v>918</v>
      </c>
      <c r="C69" s="30">
        <v>53</v>
      </c>
      <c r="D69" s="31" t="s">
        <v>4313</v>
      </c>
      <c r="E69" s="31" t="s">
        <v>917</v>
      </c>
      <c r="F69" s="31" t="s">
        <v>918</v>
      </c>
      <c r="G69" s="31" t="s">
        <v>4314</v>
      </c>
      <c r="H69" s="31" t="s">
        <v>919</v>
      </c>
      <c r="I69" s="31" t="s">
        <v>308</v>
      </c>
      <c r="J69" s="31" t="s">
        <v>921</v>
      </c>
      <c r="K69" s="32" t="s">
        <v>4315</v>
      </c>
      <c r="L69" s="32" t="s">
        <v>4316</v>
      </c>
      <c r="M69" s="31" t="s">
        <v>85</v>
      </c>
      <c r="N69" s="31" t="s">
        <v>86</v>
      </c>
      <c r="O69" s="31" t="s">
        <v>924</v>
      </c>
      <c r="P69" s="31" t="s">
        <v>925</v>
      </c>
      <c r="Q69" s="31" t="s">
        <v>926</v>
      </c>
      <c r="R69" s="32" t="s">
        <v>927</v>
      </c>
      <c r="S69" s="31" t="s">
        <v>928</v>
      </c>
      <c r="T69" s="31" t="s">
        <v>929</v>
      </c>
      <c r="U69" s="31" t="s">
        <v>930</v>
      </c>
      <c r="V69" s="31" t="s">
        <v>94</v>
      </c>
      <c r="W69" s="31" t="s">
        <v>931</v>
      </c>
      <c r="X69" s="31" t="s">
        <v>932</v>
      </c>
      <c r="Y69" s="31" t="s">
        <v>933</v>
      </c>
      <c r="Z69" s="31" t="s">
        <v>489</v>
      </c>
      <c r="AA69" s="31" t="s">
        <v>916</v>
      </c>
      <c r="AB69" s="31" t="s">
        <v>92</v>
      </c>
      <c r="AC69" s="31" t="s">
        <v>4277</v>
      </c>
      <c r="AD69" s="31" t="s">
        <v>917</v>
      </c>
      <c r="AE69" s="31" t="s">
        <v>920</v>
      </c>
      <c r="AF69" s="33">
        <v>121</v>
      </c>
    </row>
    <row r="70" spans="2:32" ht="24.95" customHeight="1" x14ac:dyDescent="0.25">
      <c r="B70" s="29" t="s">
        <v>3091</v>
      </c>
      <c r="C70" s="30">
        <v>54</v>
      </c>
      <c r="D70" s="31" t="s">
        <v>4256</v>
      </c>
      <c r="E70" s="31" t="s">
        <v>4257</v>
      </c>
      <c r="F70" s="31" t="s">
        <v>3091</v>
      </c>
      <c r="G70" s="31" t="s">
        <v>3092</v>
      </c>
      <c r="H70" s="31" t="s">
        <v>2873</v>
      </c>
      <c r="I70" s="31" t="s">
        <v>81</v>
      </c>
      <c r="J70" s="31" t="s">
        <v>3093</v>
      </c>
      <c r="K70" s="32" t="s">
        <v>4317</v>
      </c>
      <c r="L70" s="32" t="s">
        <v>4318</v>
      </c>
      <c r="M70" s="31" t="s">
        <v>3096</v>
      </c>
      <c r="N70" s="31" t="s">
        <v>3097</v>
      </c>
      <c r="O70" s="31" t="s">
        <v>3098</v>
      </c>
      <c r="P70" s="31" t="s">
        <v>3099</v>
      </c>
      <c r="Q70" s="31" t="s">
        <v>3100</v>
      </c>
      <c r="R70" s="32" t="s">
        <v>3101</v>
      </c>
      <c r="S70" s="31" t="s">
        <v>3102</v>
      </c>
      <c r="T70" s="31" t="s">
        <v>3103</v>
      </c>
      <c r="U70" s="31" t="s">
        <v>3104</v>
      </c>
      <c r="V70" s="31" t="s">
        <v>94</v>
      </c>
      <c r="W70" s="31" t="s">
        <v>3105</v>
      </c>
      <c r="X70" s="31" t="s">
        <v>3106</v>
      </c>
      <c r="Y70" s="31" t="s">
        <v>3107</v>
      </c>
      <c r="Z70" s="31" t="s">
        <v>3044</v>
      </c>
      <c r="AA70" s="31" t="s">
        <v>3025</v>
      </c>
      <c r="AB70" s="31" t="s">
        <v>4026</v>
      </c>
      <c r="AC70" s="31" t="s">
        <v>4319</v>
      </c>
      <c r="AD70" s="31" t="s">
        <v>3090</v>
      </c>
      <c r="AE70" s="31" t="s">
        <v>981</v>
      </c>
      <c r="AF70" s="33">
        <v>262</v>
      </c>
    </row>
    <row r="71" spans="2:32" ht="24.95" customHeight="1" x14ac:dyDescent="0.25">
      <c r="B71" s="29" t="s">
        <v>1216</v>
      </c>
      <c r="C71" s="30">
        <v>55</v>
      </c>
      <c r="D71" s="31" t="s">
        <v>4320</v>
      </c>
      <c r="E71" s="31" t="s">
        <v>1215</v>
      </c>
      <c r="F71" s="31" t="s">
        <v>1216</v>
      </c>
      <c r="G71" s="31" t="s">
        <v>4321</v>
      </c>
      <c r="H71" s="31" t="s">
        <v>1217</v>
      </c>
      <c r="I71" s="31" t="s">
        <v>81</v>
      </c>
      <c r="J71" s="31" t="s">
        <v>1219</v>
      </c>
      <c r="K71" s="32" t="s">
        <v>4322</v>
      </c>
      <c r="L71" s="32" t="s">
        <v>4323</v>
      </c>
      <c r="M71" s="31" t="s">
        <v>85</v>
      </c>
      <c r="N71" s="31" t="s">
        <v>86</v>
      </c>
      <c r="O71" s="31" t="s">
        <v>1222</v>
      </c>
      <c r="P71" s="31" t="s">
        <v>1223</v>
      </c>
      <c r="Q71" s="31" t="s">
        <v>1224</v>
      </c>
      <c r="R71" s="32" t="s">
        <v>1225</v>
      </c>
      <c r="S71" s="31" t="s">
        <v>1226</v>
      </c>
      <c r="T71" s="31" t="s">
        <v>1227</v>
      </c>
      <c r="U71" s="31" t="s">
        <v>1228</v>
      </c>
      <c r="V71" s="31" t="s">
        <v>94</v>
      </c>
      <c r="W71" s="31" t="s">
        <v>1229</v>
      </c>
      <c r="X71" s="31" t="s">
        <v>1230</v>
      </c>
      <c r="Y71" s="31" t="s">
        <v>1231</v>
      </c>
      <c r="Z71" s="31" t="s">
        <v>1232</v>
      </c>
      <c r="AA71" s="31" t="s">
        <v>1077</v>
      </c>
      <c r="AB71" s="31" t="s">
        <v>4026</v>
      </c>
      <c r="AC71" s="31" t="s">
        <v>4319</v>
      </c>
      <c r="AD71" s="31" t="s">
        <v>1215</v>
      </c>
      <c r="AE71" s="31" t="s">
        <v>1218</v>
      </c>
      <c r="AF71" s="33">
        <v>136</v>
      </c>
    </row>
    <row r="72" spans="2:32" ht="24.95" customHeight="1" x14ac:dyDescent="0.25">
      <c r="B72" s="29" t="s">
        <v>3883</v>
      </c>
      <c r="C72" s="30">
        <v>56</v>
      </c>
      <c r="D72" s="31" t="s">
        <v>4324</v>
      </c>
      <c r="E72" s="31" t="s">
        <v>4325</v>
      </c>
      <c r="F72" s="31" t="s">
        <v>3883</v>
      </c>
      <c r="G72" s="31" t="s">
        <v>3884</v>
      </c>
      <c r="H72" s="31" t="s">
        <v>2873</v>
      </c>
      <c r="I72" s="31" t="s">
        <v>81</v>
      </c>
      <c r="J72" s="31" t="s">
        <v>3885</v>
      </c>
      <c r="K72" s="32" t="s">
        <v>4326</v>
      </c>
      <c r="L72" s="32" t="s">
        <v>4327</v>
      </c>
      <c r="M72" s="31" t="s">
        <v>3888</v>
      </c>
      <c r="N72" s="31" t="s">
        <v>3889</v>
      </c>
      <c r="O72" s="31" t="s">
        <v>3890</v>
      </c>
      <c r="P72" s="31" t="s">
        <v>3891</v>
      </c>
      <c r="Q72" s="31" t="s">
        <v>3892</v>
      </c>
      <c r="R72" s="32" t="s">
        <v>3893</v>
      </c>
      <c r="S72" s="31" t="s">
        <v>3894</v>
      </c>
      <c r="T72" s="31" t="s">
        <v>3895</v>
      </c>
      <c r="U72" s="31" t="s">
        <v>3896</v>
      </c>
      <c r="V72" s="31" t="s">
        <v>94</v>
      </c>
      <c r="W72" s="31" t="s">
        <v>3897</v>
      </c>
      <c r="X72" s="31" t="s">
        <v>3898</v>
      </c>
      <c r="Y72" s="31" t="s">
        <v>3899</v>
      </c>
      <c r="Z72" s="31" t="s">
        <v>3511</v>
      </c>
      <c r="AA72" s="31" t="s">
        <v>2847</v>
      </c>
      <c r="AB72" s="31" t="s">
        <v>981</v>
      </c>
      <c r="AC72" s="31" t="s">
        <v>4075</v>
      </c>
      <c r="AD72" s="31" t="s">
        <v>3882</v>
      </c>
      <c r="AE72" s="31" t="s">
        <v>3050</v>
      </c>
      <c r="AF72" s="33">
        <v>299</v>
      </c>
    </row>
    <row r="73" spans="2:32" ht="33.75" customHeight="1" x14ac:dyDescent="0.25">
      <c r="B73" s="29" t="s">
        <v>2849</v>
      </c>
      <c r="C73" s="30">
        <v>57</v>
      </c>
      <c r="D73" s="31" t="s">
        <v>4324</v>
      </c>
      <c r="E73" s="31" t="s">
        <v>4325</v>
      </c>
      <c r="F73" s="31" t="s">
        <v>2849</v>
      </c>
      <c r="G73" s="31" t="s">
        <v>4328</v>
      </c>
      <c r="H73" s="31" t="s">
        <v>2850</v>
      </c>
      <c r="I73" s="31" t="s">
        <v>81</v>
      </c>
      <c r="J73" s="31" t="s">
        <v>2852</v>
      </c>
      <c r="K73" s="32" t="s">
        <v>4329</v>
      </c>
      <c r="L73" s="32" t="s">
        <v>4330</v>
      </c>
      <c r="M73" s="31" t="s">
        <v>2855</v>
      </c>
      <c r="N73" s="31" t="s">
        <v>2856</v>
      </c>
      <c r="O73" s="31" t="s">
        <v>2857</v>
      </c>
      <c r="P73" s="31" t="s">
        <v>2858</v>
      </c>
      <c r="Q73" s="31" t="s">
        <v>2859</v>
      </c>
      <c r="R73" s="32" t="s">
        <v>2860</v>
      </c>
      <c r="S73" s="31" t="s">
        <v>2861</v>
      </c>
      <c r="T73" s="31" t="s">
        <v>2862</v>
      </c>
      <c r="U73" s="31" t="s">
        <v>2863</v>
      </c>
      <c r="V73" s="31" t="s">
        <v>94</v>
      </c>
      <c r="W73" s="31" t="s">
        <v>2864</v>
      </c>
      <c r="X73" s="31" t="s">
        <v>2865</v>
      </c>
      <c r="Y73" s="31" t="s">
        <v>2866</v>
      </c>
      <c r="Z73" s="31" t="s">
        <v>2867</v>
      </c>
      <c r="AA73" s="31" t="s">
        <v>2847</v>
      </c>
      <c r="AB73" s="31" t="s">
        <v>981</v>
      </c>
      <c r="AC73" s="31" t="s">
        <v>4075</v>
      </c>
      <c r="AD73" s="31" t="s">
        <v>2848</v>
      </c>
      <c r="AE73" s="31" t="s">
        <v>2851</v>
      </c>
      <c r="AF73" s="33">
        <v>251</v>
      </c>
    </row>
    <row r="74" spans="2:32" ht="24.95" customHeight="1" x14ac:dyDescent="0.25">
      <c r="B74" s="29" t="s">
        <v>3797</v>
      </c>
      <c r="C74" s="30">
        <v>58</v>
      </c>
      <c r="D74" s="31" t="s">
        <v>4331</v>
      </c>
      <c r="E74" s="31" t="s">
        <v>4332</v>
      </c>
      <c r="F74" s="31" t="s">
        <v>3797</v>
      </c>
      <c r="G74" s="31" t="s">
        <v>3798</v>
      </c>
      <c r="H74" s="31" t="s">
        <v>3799</v>
      </c>
      <c r="I74" s="31" t="s">
        <v>81</v>
      </c>
      <c r="J74" s="31" t="s">
        <v>3800</v>
      </c>
      <c r="K74" s="32" t="s">
        <v>4333</v>
      </c>
      <c r="L74" s="32" t="s">
        <v>4334</v>
      </c>
      <c r="M74" s="31" t="s">
        <v>3803</v>
      </c>
      <c r="N74" s="31" t="s">
        <v>3804</v>
      </c>
      <c r="O74" s="31" t="s">
        <v>3805</v>
      </c>
      <c r="P74" s="31" t="s">
        <v>3806</v>
      </c>
      <c r="Q74" s="31" t="s">
        <v>3807</v>
      </c>
      <c r="R74" s="32" t="s">
        <v>3808</v>
      </c>
      <c r="S74" s="31" t="s">
        <v>3809</v>
      </c>
      <c r="T74" s="31" t="s">
        <v>3810</v>
      </c>
      <c r="U74" s="31" t="s">
        <v>3811</v>
      </c>
      <c r="V74" s="31" t="s">
        <v>94</v>
      </c>
      <c r="W74" s="31" t="s">
        <v>3812</v>
      </c>
      <c r="X74" s="31" t="s">
        <v>3813</v>
      </c>
      <c r="Y74" s="31" t="s">
        <v>3814</v>
      </c>
      <c r="Z74" s="31" t="s">
        <v>2956</v>
      </c>
      <c r="AA74" s="31" t="s">
        <v>3344</v>
      </c>
      <c r="AB74" s="31" t="s">
        <v>981</v>
      </c>
      <c r="AC74" s="31" t="s">
        <v>4075</v>
      </c>
      <c r="AD74" s="31" t="s">
        <v>3796</v>
      </c>
      <c r="AE74" s="31" t="s">
        <v>3050</v>
      </c>
      <c r="AF74" s="33">
        <v>295</v>
      </c>
    </row>
    <row r="75" spans="2:32" ht="24.95" customHeight="1" x14ac:dyDescent="0.25">
      <c r="B75" s="29" t="s">
        <v>2044</v>
      </c>
      <c r="C75" s="30">
        <v>59</v>
      </c>
      <c r="D75" s="31" t="s">
        <v>4335</v>
      </c>
      <c r="E75" s="31" t="s">
        <v>1944</v>
      </c>
      <c r="F75" s="31" t="s">
        <v>2044</v>
      </c>
      <c r="G75" s="31" t="s">
        <v>4336</v>
      </c>
      <c r="H75" s="31" t="s">
        <v>1197</v>
      </c>
      <c r="I75" s="31" t="s">
        <v>211</v>
      </c>
      <c r="J75" s="31" t="s">
        <v>1021</v>
      </c>
      <c r="K75" s="32" t="s">
        <v>4337</v>
      </c>
      <c r="L75" s="32" t="s">
        <v>4338</v>
      </c>
      <c r="M75" s="31" t="s">
        <v>85</v>
      </c>
      <c r="N75" s="31" t="s">
        <v>86</v>
      </c>
      <c r="O75" s="31" t="s">
        <v>2047</v>
      </c>
      <c r="P75" s="31" t="s">
        <v>2048</v>
      </c>
      <c r="Q75" s="31" t="s">
        <v>2049</v>
      </c>
      <c r="R75" s="32" t="s">
        <v>4339</v>
      </c>
      <c r="S75" s="31" t="s">
        <v>1954</v>
      </c>
      <c r="T75" s="31" t="s">
        <v>1029</v>
      </c>
      <c r="U75" s="31" t="s">
        <v>1955</v>
      </c>
      <c r="V75" s="31" t="s">
        <v>94</v>
      </c>
      <c r="W75" s="31" t="s">
        <v>2050</v>
      </c>
      <c r="X75" s="31" t="s">
        <v>2051</v>
      </c>
      <c r="Y75" s="31" t="s">
        <v>1958</v>
      </c>
      <c r="Z75" s="31" t="s">
        <v>489</v>
      </c>
      <c r="AA75" s="31" t="s">
        <v>1943</v>
      </c>
      <c r="AB75" s="31" t="s">
        <v>1682</v>
      </c>
      <c r="AC75" s="31" t="s">
        <v>4092</v>
      </c>
      <c r="AD75" s="31" t="s">
        <v>1944</v>
      </c>
      <c r="AE75" s="31" t="s">
        <v>1020</v>
      </c>
      <c r="AF75" s="33">
        <v>186</v>
      </c>
    </row>
    <row r="76" spans="2:32" ht="24.95" customHeight="1" x14ac:dyDescent="0.25">
      <c r="B76" s="29" t="s">
        <v>2083</v>
      </c>
      <c r="C76" s="30">
        <v>60</v>
      </c>
      <c r="D76" s="31" t="s">
        <v>4335</v>
      </c>
      <c r="E76" s="31" t="s">
        <v>1944</v>
      </c>
      <c r="F76" s="31" t="s">
        <v>2083</v>
      </c>
      <c r="G76" s="31" t="s">
        <v>4340</v>
      </c>
      <c r="H76" s="31" t="s">
        <v>1197</v>
      </c>
      <c r="I76" s="31" t="s">
        <v>211</v>
      </c>
      <c r="J76" s="31" t="s">
        <v>2085</v>
      </c>
      <c r="K76" s="32" t="s">
        <v>4341</v>
      </c>
      <c r="L76" s="32" t="s">
        <v>4342</v>
      </c>
      <c r="M76" s="31" t="s">
        <v>85</v>
      </c>
      <c r="N76" s="31" t="s">
        <v>86</v>
      </c>
      <c r="O76" s="31" t="s">
        <v>2088</v>
      </c>
      <c r="P76" s="31" t="s">
        <v>2089</v>
      </c>
      <c r="Q76" s="31" t="s">
        <v>2090</v>
      </c>
      <c r="R76" s="32" t="s">
        <v>4343</v>
      </c>
      <c r="S76" s="31" t="s">
        <v>1954</v>
      </c>
      <c r="T76" s="31" t="s">
        <v>1227</v>
      </c>
      <c r="U76" s="31" t="s">
        <v>1955</v>
      </c>
      <c r="V76" s="31" t="s">
        <v>94</v>
      </c>
      <c r="W76" s="31" t="s">
        <v>2092</v>
      </c>
      <c r="X76" s="31" t="s">
        <v>2093</v>
      </c>
      <c r="Y76" s="31" t="s">
        <v>1958</v>
      </c>
      <c r="Z76" s="31" t="s">
        <v>1232</v>
      </c>
      <c r="AA76" s="31" t="s">
        <v>1943</v>
      </c>
      <c r="AB76" s="31" t="s">
        <v>92</v>
      </c>
      <c r="AC76" s="31" t="s">
        <v>4277</v>
      </c>
      <c r="AD76" s="31" t="s">
        <v>1944</v>
      </c>
      <c r="AE76" s="31" t="s">
        <v>2084</v>
      </c>
      <c r="AF76" s="33">
        <v>189</v>
      </c>
    </row>
    <row r="77" spans="2:32" ht="24.95" customHeight="1" x14ac:dyDescent="0.25">
      <c r="B77" s="29" t="s">
        <v>1962</v>
      </c>
      <c r="C77" s="30">
        <v>61</v>
      </c>
      <c r="D77" s="31" t="s">
        <v>4335</v>
      </c>
      <c r="E77" s="31" t="s">
        <v>1944</v>
      </c>
      <c r="F77" s="31" t="s">
        <v>1962</v>
      </c>
      <c r="G77" s="31" t="s">
        <v>4344</v>
      </c>
      <c r="H77" s="31" t="s">
        <v>1197</v>
      </c>
      <c r="I77" s="31" t="s">
        <v>211</v>
      </c>
      <c r="J77" s="31" t="s">
        <v>1964</v>
      </c>
      <c r="K77" s="32" t="s">
        <v>4345</v>
      </c>
      <c r="L77" s="32" t="s">
        <v>4346</v>
      </c>
      <c r="M77" s="31" t="s">
        <v>85</v>
      </c>
      <c r="N77" s="31" t="s">
        <v>86</v>
      </c>
      <c r="O77" s="31" t="s">
        <v>1967</v>
      </c>
      <c r="P77" s="31" t="s">
        <v>1968</v>
      </c>
      <c r="Q77" s="31" t="s">
        <v>1969</v>
      </c>
      <c r="R77" s="32" t="s">
        <v>4339</v>
      </c>
      <c r="S77" s="31" t="s">
        <v>1954</v>
      </c>
      <c r="T77" s="31" t="s">
        <v>441</v>
      </c>
      <c r="U77" s="31" t="s">
        <v>1955</v>
      </c>
      <c r="V77" s="31" t="s">
        <v>94</v>
      </c>
      <c r="W77" s="31" t="s">
        <v>1971</v>
      </c>
      <c r="X77" s="31" t="s">
        <v>1972</v>
      </c>
      <c r="Y77" s="31" t="s">
        <v>1958</v>
      </c>
      <c r="Z77" s="31" t="s">
        <v>489</v>
      </c>
      <c r="AA77" s="31" t="s">
        <v>1943</v>
      </c>
      <c r="AB77" s="31" t="s">
        <v>940</v>
      </c>
      <c r="AC77" s="31" t="s">
        <v>4211</v>
      </c>
      <c r="AD77" s="31" t="s">
        <v>1944</v>
      </c>
      <c r="AE77" s="31" t="s">
        <v>1963</v>
      </c>
      <c r="AF77" s="33">
        <v>180</v>
      </c>
    </row>
    <row r="78" spans="2:32" ht="24.95" customHeight="1" x14ac:dyDescent="0.25">
      <c r="B78" s="29" t="s">
        <v>2097</v>
      </c>
      <c r="C78" s="30">
        <v>62</v>
      </c>
      <c r="D78" s="31" t="s">
        <v>4335</v>
      </c>
      <c r="E78" s="31" t="s">
        <v>1944</v>
      </c>
      <c r="F78" s="31" t="s">
        <v>2097</v>
      </c>
      <c r="G78" s="31" t="s">
        <v>4347</v>
      </c>
      <c r="H78" s="31" t="s">
        <v>1197</v>
      </c>
      <c r="I78" s="31" t="s">
        <v>211</v>
      </c>
      <c r="J78" s="31" t="s">
        <v>2099</v>
      </c>
      <c r="K78" s="32" t="s">
        <v>4348</v>
      </c>
      <c r="L78" s="32" t="s">
        <v>4349</v>
      </c>
      <c r="M78" s="31" t="s">
        <v>85</v>
      </c>
      <c r="N78" s="31" t="s">
        <v>86</v>
      </c>
      <c r="O78" s="31" t="s">
        <v>2102</v>
      </c>
      <c r="P78" s="31" t="s">
        <v>2103</v>
      </c>
      <c r="Q78" s="31" t="s">
        <v>2104</v>
      </c>
      <c r="R78" s="32" t="s">
        <v>4350</v>
      </c>
      <c r="S78" s="31" t="s">
        <v>1954</v>
      </c>
      <c r="T78" s="31" t="s">
        <v>1549</v>
      </c>
      <c r="U78" s="31" t="s">
        <v>1955</v>
      </c>
      <c r="V78" s="31" t="s">
        <v>94</v>
      </c>
      <c r="W78" s="31" t="s">
        <v>2106</v>
      </c>
      <c r="X78" s="31" t="s">
        <v>2107</v>
      </c>
      <c r="Y78" s="31" t="s">
        <v>1958</v>
      </c>
      <c r="Z78" s="31" t="s">
        <v>1232</v>
      </c>
      <c r="AA78" s="31" t="s">
        <v>1943</v>
      </c>
      <c r="AB78" s="31" t="s">
        <v>4051</v>
      </c>
      <c r="AC78" s="31" t="s">
        <v>4308</v>
      </c>
      <c r="AD78" s="31" t="s">
        <v>1944</v>
      </c>
      <c r="AE78" s="31" t="s">
        <v>2098</v>
      </c>
      <c r="AF78" s="33">
        <v>190</v>
      </c>
    </row>
    <row r="79" spans="2:32" ht="24.95" customHeight="1" x14ac:dyDescent="0.25">
      <c r="B79" s="29" t="s">
        <v>2018</v>
      </c>
      <c r="C79" s="30">
        <v>63</v>
      </c>
      <c r="D79" s="31" t="s">
        <v>4335</v>
      </c>
      <c r="E79" s="31" t="s">
        <v>1944</v>
      </c>
      <c r="F79" s="31" t="s">
        <v>2018</v>
      </c>
      <c r="G79" s="31" t="s">
        <v>4351</v>
      </c>
      <c r="H79" s="31" t="s">
        <v>1197</v>
      </c>
      <c r="I79" s="31" t="s">
        <v>211</v>
      </c>
      <c r="J79" s="31" t="s">
        <v>1451</v>
      </c>
      <c r="K79" s="32" t="s">
        <v>4352</v>
      </c>
      <c r="L79" s="32" t="s">
        <v>4353</v>
      </c>
      <c r="M79" s="31" t="s">
        <v>85</v>
      </c>
      <c r="N79" s="31" t="s">
        <v>86</v>
      </c>
      <c r="O79" s="31" t="s">
        <v>2022</v>
      </c>
      <c r="P79" s="31" t="s">
        <v>2023</v>
      </c>
      <c r="Q79" s="31" t="s">
        <v>2024</v>
      </c>
      <c r="R79" s="32" t="s">
        <v>4354</v>
      </c>
      <c r="S79" s="31" t="s">
        <v>1954</v>
      </c>
      <c r="T79" s="31" t="s">
        <v>1457</v>
      </c>
      <c r="U79" s="31" t="s">
        <v>1955</v>
      </c>
      <c r="V79" s="31" t="s">
        <v>94</v>
      </c>
      <c r="W79" s="31" t="s">
        <v>2026</v>
      </c>
      <c r="X79" s="31" t="s">
        <v>2027</v>
      </c>
      <c r="Y79" s="31" t="s">
        <v>1958</v>
      </c>
      <c r="Z79" s="31" t="s">
        <v>489</v>
      </c>
      <c r="AA79" s="31" t="s">
        <v>1943</v>
      </c>
      <c r="AB79" s="31" t="s">
        <v>4051</v>
      </c>
      <c r="AC79" s="31" t="s">
        <v>4308</v>
      </c>
      <c r="AD79" s="31" t="s">
        <v>1944</v>
      </c>
      <c r="AE79" s="31" t="s">
        <v>2019</v>
      </c>
      <c r="AF79" s="33">
        <v>184</v>
      </c>
    </row>
    <row r="80" spans="2:32" ht="24.95" customHeight="1" x14ac:dyDescent="0.25">
      <c r="B80" s="29" t="s">
        <v>1976</v>
      </c>
      <c r="C80" s="30">
        <v>64</v>
      </c>
      <c r="D80" s="31" t="s">
        <v>4335</v>
      </c>
      <c r="E80" s="31" t="s">
        <v>1944</v>
      </c>
      <c r="F80" s="31" t="s">
        <v>1976</v>
      </c>
      <c r="G80" s="31" t="s">
        <v>4355</v>
      </c>
      <c r="H80" s="31" t="s">
        <v>1197</v>
      </c>
      <c r="I80" s="31" t="s">
        <v>211</v>
      </c>
      <c r="J80" s="31" t="s">
        <v>1978</v>
      </c>
      <c r="K80" s="32" t="s">
        <v>4356</v>
      </c>
      <c r="L80" s="32" t="s">
        <v>4357</v>
      </c>
      <c r="M80" s="31" t="s">
        <v>85</v>
      </c>
      <c r="N80" s="31" t="s">
        <v>86</v>
      </c>
      <c r="O80" s="31" t="s">
        <v>1981</v>
      </c>
      <c r="P80" s="31" t="s">
        <v>1982</v>
      </c>
      <c r="Q80" s="31" t="s">
        <v>1983</v>
      </c>
      <c r="R80" s="32" t="s">
        <v>4358</v>
      </c>
      <c r="S80" s="31" t="s">
        <v>1954</v>
      </c>
      <c r="T80" s="31" t="s">
        <v>1248</v>
      </c>
      <c r="U80" s="31" t="s">
        <v>1955</v>
      </c>
      <c r="V80" s="31" t="s">
        <v>94</v>
      </c>
      <c r="W80" s="31" t="s">
        <v>1985</v>
      </c>
      <c r="X80" s="31" t="s">
        <v>1986</v>
      </c>
      <c r="Y80" s="31" t="s">
        <v>1958</v>
      </c>
      <c r="Z80" s="31" t="s">
        <v>489</v>
      </c>
      <c r="AA80" s="31" t="s">
        <v>1943</v>
      </c>
      <c r="AB80" s="31" t="s">
        <v>4034</v>
      </c>
      <c r="AC80" s="31" t="s">
        <v>4179</v>
      </c>
      <c r="AD80" s="31" t="s">
        <v>1944</v>
      </c>
      <c r="AE80" s="31" t="s">
        <v>1977</v>
      </c>
      <c r="AF80" s="33">
        <v>181</v>
      </c>
    </row>
    <row r="81" spans="2:32" ht="38.25" customHeight="1" x14ac:dyDescent="0.25">
      <c r="B81" s="29" t="s">
        <v>2068</v>
      </c>
      <c r="C81" s="30">
        <v>65</v>
      </c>
      <c r="D81" s="31" t="s">
        <v>4335</v>
      </c>
      <c r="E81" s="31" t="s">
        <v>4359</v>
      </c>
      <c r="F81" s="31" t="s">
        <v>2068</v>
      </c>
      <c r="G81" s="31" t="s">
        <v>4360</v>
      </c>
      <c r="H81" s="31" t="s">
        <v>1197</v>
      </c>
      <c r="I81" s="31" t="s">
        <v>211</v>
      </c>
      <c r="J81" s="31" t="s">
        <v>2070</v>
      </c>
      <c r="K81" s="32" t="s">
        <v>4361</v>
      </c>
      <c r="L81" s="32" t="s">
        <v>4362</v>
      </c>
      <c r="M81" s="31" t="s">
        <v>85</v>
      </c>
      <c r="N81" s="31" t="s">
        <v>86</v>
      </c>
      <c r="O81" s="31" t="s">
        <v>2073</v>
      </c>
      <c r="P81" s="31" t="s">
        <v>2074</v>
      </c>
      <c r="Q81" s="31" t="s">
        <v>2075</v>
      </c>
      <c r="R81" s="32" t="s">
        <v>4363</v>
      </c>
      <c r="S81" s="31" t="s">
        <v>1954</v>
      </c>
      <c r="T81" s="31" t="s">
        <v>2077</v>
      </c>
      <c r="U81" s="31" t="s">
        <v>1955</v>
      </c>
      <c r="V81" s="31" t="s">
        <v>94</v>
      </c>
      <c r="W81" s="31" t="s">
        <v>2078</v>
      </c>
      <c r="X81" s="31" t="s">
        <v>2079</v>
      </c>
      <c r="Y81" s="31" t="s">
        <v>1958</v>
      </c>
      <c r="Z81" s="31" t="s">
        <v>1133</v>
      </c>
      <c r="AA81" s="31" t="s">
        <v>1943</v>
      </c>
      <c r="AB81" s="31" t="s">
        <v>4047</v>
      </c>
      <c r="AC81" s="31" t="s">
        <v>4364</v>
      </c>
      <c r="AD81" s="31" t="s">
        <v>1944</v>
      </c>
      <c r="AE81" s="31" t="s">
        <v>2069</v>
      </c>
      <c r="AF81" s="33">
        <v>188</v>
      </c>
    </row>
    <row r="82" spans="2:32" ht="24.95" customHeight="1" x14ac:dyDescent="0.25">
      <c r="B82" s="29" t="s">
        <v>1945</v>
      </c>
      <c r="C82" s="30">
        <v>66</v>
      </c>
      <c r="D82" s="31" t="s">
        <v>4335</v>
      </c>
      <c r="E82" s="31" t="s">
        <v>1944</v>
      </c>
      <c r="F82" s="31" t="s">
        <v>1945</v>
      </c>
      <c r="G82" s="31" t="s">
        <v>4365</v>
      </c>
      <c r="H82" s="31" t="s">
        <v>1197</v>
      </c>
      <c r="I82" s="31" t="s">
        <v>211</v>
      </c>
      <c r="J82" s="31" t="s">
        <v>1947</v>
      </c>
      <c r="K82" s="32" t="s">
        <v>4366</v>
      </c>
      <c r="L82" s="32" t="s">
        <v>4367</v>
      </c>
      <c r="M82" s="31" t="s">
        <v>85</v>
      </c>
      <c r="N82" s="31" t="s">
        <v>86</v>
      </c>
      <c r="O82" s="31" t="s">
        <v>1950</v>
      </c>
      <c r="P82" s="31" t="s">
        <v>1951</v>
      </c>
      <c r="Q82" s="31" t="s">
        <v>1952</v>
      </c>
      <c r="R82" s="32" t="s">
        <v>4368</v>
      </c>
      <c r="S82" s="31" t="s">
        <v>1954</v>
      </c>
      <c r="T82" s="31" t="s">
        <v>990</v>
      </c>
      <c r="U82" s="31" t="s">
        <v>1955</v>
      </c>
      <c r="V82" s="31" t="s">
        <v>94</v>
      </c>
      <c r="W82" s="31" t="s">
        <v>1956</v>
      </c>
      <c r="X82" s="31" t="s">
        <v>1957</v>
      </c>
      <c r="Y82" s="31" t="s">
        <v>1958</v>
      </c>
      <c r="Z82" s="31" t="s">
        <v>489</v>
      </c>
      <c r="AA82" s="31" t="s">
        <v>1943</v>
      </c>
      <c r="AB82" s="31" t="s">
        <v>4051</v>
      </c>
      <c r="AC82" s="31" t="s">
        <v>4308</v>
      </c>
      <c r="AD82" s="31" t="s">
        <v>1944</v>
      </c>
      <c r="AE82" s="31" t="s">
        <v>1946</v>
      </c>
      <c r="AF82" s="33">
        <v>179</v>
      </c>
    </row>
    <row r="83" spans="2:32" ht="24.95" customHeight="1" x14ac:dyDescent="0.25">
      <c r="B83" s="29" t="s">
        <v>2031</v>
      </c>
      <c r="C83" s="30">
        <v>67</v>
      </c>
      <c r="D83" s="31" t="s">
        <v>4335</v>
      </c>
      <c r="E83" s="31" t="s">
        <v>1944</v>
      </c>
      <c r="F83" s="31" t="s">
        <v>2031</v>
      </c>
      <c r="G83" s="31" t="s">
        <v>4369</v>
      </c>
      <c r="H83" s="31" t="s">
        <v>1197</v>
      </c>
      <c r="I83" s="31" t="s">
        <v>211</v>
      </c>
      <c r="J83" s="31" t="s">
        <v>1061</v>
      </c>
      <c r="K83" s="32" t="s">
        <v>4370</v>
      </c>
      <c r="L83" s="32" t="s">
        <v>4371</v>
      </c>
      <c r="M83" s="31" t="s">
        <v>85</v>
      </c>
      <c r="N83" s="31" t="s">
        <v>86</v>
      </c>
      <c r="O83" s="31" t="s">
        <v>2035</v>
      </c>
      <c r="P83" s="31" t="s">
        <v>2036</v>
      </c>
      <c r="Q83" s="31" t="s">
        <v>2037</v>
      </c>
      <c r="R83" s="32" t="s">
        <v>4372</v>
      </c>
      <c r="S83" s="31" t="s">
        <v>1954</v>
      </c>
      <c r="T83" s="31" t="s">
        <v>834</v>
      </c>
      <c r="U83" s="31" t="s">
        <v>1955</v>
      </c>
      <c r="V83" s="31" t="s">
        <v>94</v>
      </c>
      <c r="W83" s="31" t="s">
        <v>2039</v>
      </c>
      <c r="X83" s="31" t="s">
        <v>2040</v>
      </c>
      <c r="Y83" s="31" t="s">
        <v>1958</v>
      </c>
      <c r="Z83" s="31" t="s">
        <v>489</v>
      </c>
      <c r="AA83" s="31" t="s">
        <v>1943</v>
      </c>
      <c r="AB83" s="31" t="s">
        <v>1682</v>
      </c>
      <c r="AC83" s="31" t="s">
        <v>4092</v>
      </c>
      <c r="AD83" s="31" t="s">
        <v>1944</v>
      </c>
      <c r="AE83" s="31" t="s">
        <v>2032</v>
      </c>
      <c r="AF83" s="33">
        <v>185</v>
      </c>
    </row>
    <row r="84" spans="2:32" ht="24.95" customHeight="1" x14ac:dyDescent="0.25">
      <c r="B84" s="29" t="s">
        <v>2055</v>
      </c>
      <c r="C84" s="30">
        <v>68</v>
      </c>
      <c r="D84" s="31" t="s">
        <v>4335</v>
      </c>
      <c r="E84" s="31" t="s">
        <v>1944</v>
      </c>
      <c r="F84" s="31" t="s">
        <v>2055</v>
      </c>
      <c r="G84" s="31" t="s">
        <v>4373</v>
      </c>
      <c r="H84" s="31" t="s">
        <v>1197</v>
      </c>
      <c r="I84" s="31" t="s">
        <v>211</v>
      </c>
      <c r="J84" s="31" t="s">
        <v>2056</v>
      </c>
      <c r="K84" s="32" t="s">
        <v>4374</v>
      </c>
      <c r="L84" s="32" t="s">
        <v>4375</v>
      </c>
      <c r="M84" s="31" t="s">
        <v>85</v>
      </c>
      <c r="N84" s="31" t="s">
        <v>86</v>
      </c>
      <c r="O84" s="31" t="s">
        <v>2059</v>
      </c>
      <c r="P84" s="31" t="s">
        <v>2060</v>
      </c>
      <c r="Q84" s="31" t="s">
        <v>2061</v>
      </c>
      <c r="R84" s="32" t="s">
        <v>4376</v>
      </c>
      <c r="S84" s="31" t="s">
        <v>1954</v>
      </c>
      <c r="T84" s="31" t="s">
        <v>2063</v>
      </c>
      <c r="U84" s="31" t="s">
        <v>1955</v>
      </c>
      <c r="V84" s="31" t="s">
        <v>94</v>
      </c>
      <c r="W84" s="31" t="s">
        <v>2039</v>
      </c>
      <c r="X84" s="31" t="s">
        <v>2064</v>
      </c>
      <c r="Y84" s="31" t="s">
        <v>1958</v>
      </c>
      <c r="Z84" s="31" t="s">
        <v>536</v>
      </c>
      <c r="AA84" s="31" t="s">
        <v>1943</v>
      </c>
      <c r="AB84" s="31" t="s">
        <v>1682</v>
      </c>
      <c r="AC84" s="31" t="s">
        <v>4092</v>
      </c>
      <c r="AD84" s="31" t="s">
        <v>1944</v>
      </c>
      <c r="AE84" s="31" t="s">
        <v>2032</v>
      </c>
      <c r="AF84" s="33">
        <v>187</v>
      </c>
    </row>
    <row r="85" spans="2:32" ht="24.95" customHeight="1" x14ac:dyDescent="0.25">
      <c r="B85" s="29" t="s">
        <v>1990</v>
      </c>
      <c r="C85" s="30">
        <v>69</v>
      </c>
      <c r="D85" s="31" t="s">
        <v>4335</v>
      </c>
      <c r="E85" s="31" t="s">
        <v>1944</v>
      </c>
      <c r="F85" s="31" t="s">
        <v>1990</v>
      </c>
      <c r="G85" s="31" t="s">
        <v>4377</v>
      </c>
      <c r="H85" s="31" t="s">
        <v>1197</v>
      </c>
      <c r="I85" s="31" t="s">
        <v>211</v>
      </c>
      <c r="J85" s="31" t="s">
        <v>1992</v>
      </c>
      <c r="K85" s="32" t="s">
        <v>4378</v>
      </c>
      <c r="L85" s="32" t="s">
        <v>4379</v>
      </c>
      <c r="M85" s="31" t="s">
        <v>85</v>
      </c>
      <c r="N85" s="31" t="s">
        <v>86</v>
      </c>
      <c r="O85" s="31" t="s">
        <v>1995</v>
      </c>
      <c r="P85" s="31" t="s">
        <v>1996</v>
      </c>
      <c r="Q85" s="31" t="s">
        <v>1997</v>
      </c>
      <c r="R85" s="32" t="s">
        <v>4380</v>
      </c>
      <c r="S85" s="31" t="s">
        <v>1954</v>
      </c>
      <c r="T85" s="31" t="s">
        <v>1999</v>
      </c>
      <c r="U85" s="31" t="s">
        <v>1955</v>
      </c>
      <c r="V85" s="31" t="s">
        <v>94</v>
      </c>
      <c r="W85" s="31" t="s">
        <v>2000</v>
      </c>
      <c r="X85" s="31" t="s">
        <v>2001</v>
      </c>
      <c r="Y85" s="31" t="s">
        <v>1958</v>
      </c>
      <c r="Z85" s="31" t="s">
        <v>489</v>
      </c>
      <c r="AA85" s="31" t="s">
        <v>1943</v>
      </c>
      <c r="AB85" s="31" t="s">
        <v>4034</v>
      </c>
      <c r="AC85" s="31" t="s">
        <v>4185</v>
      </c>
      <c r="AD85" s="31" t="s">
        <v>1944</v>
      </c>
      <c r="AE85" s="31" t="s">
        <v>1991</v>
      </c>
      <c r="AF85" s="33">
        <v>182</v>
      </c>
    </row>
    <row r="86" spans="2:32" ht="24.95" customHeight="1" x14ac:dyDescent="0.25">
      <c r="B86" s="29" t="s">
        <v>2005</v>
      </c>
      <c r="C86" s="30">
        <v>70</v>
      </c>
      <c r="D86" s="31" t="s">
        <v>4335</v>
      </c>
      <c r="E86" s="31" t="s">
        <v>1944</v>
      </c>
      <c r="F86" s="31" t="s">
        <v>2005</v>
      </c>
      <c r="G86" s="31" t="s">
        <v>4381</v>
      </c>
      <c r="H86" s="31" t="s">
        <v>1197</v>
      </c>
      <c r="I86" s="31" t="s">
        <v>211</v>
      </c>
      <c r="J86" s="31" t="s">
        <v>212</v>
      </c>
      <c r="K86" s="32" t="s">
        <v>4382</v>
      </c>
      <c r="L86" s="32" t="s">
        <v>4383</v>
      </c>
      <c r="M86" s="31" t="s">
        <v>85</v>
      </c>
      <c r="N86" s="31" t="s">
        <v>86</v>
      </c>
      <c r="O86" s="31" t="s">
        <v>2009</v>
      </c>
      <c r="P86" s="31" t="s">
        <v>2010</v>
      </c>
      <c r="Q86" s="31" t="s">
        <v>2011</v>
      </c>
      <c r="R86" s="32" t="s">
        <v>4384</v>
      </c>
      <c r="S86" s="31" t="s">
        <v>1954</v>
      </c>
      <c r="T86" s="31" t="s">
        <v>220</v>
      </c>
      <c r="U86" s="31" t="s">
        <v>1955</v>
      </c>
      <c r="V86" s="31" t="s">
        <v>94</v>
      </c>
      <c r="W86" s="31" t="s">
        <v>2013</v>
      </c>
      <c r="X86" s="31" t="s">
        <v>2014</v>
      </c>
      <c r="Y86" s="31" t="s">
        <v>1958</v>
      </c>
      <c r="Z86" s="31" t="s">
        <v>1133</v>
      </c>
      <c r="AA86" s="31" t="s">
        <v>1943</v>
      </c>
      <c r="AB86" s="31" t="s">
        <v>92</v>
      </c>
      <c r="AC86" s="31" t="s">
        <v>4277</v>
      </c>
      <c r="AD86" s="31" t="s">
        <v>1944</v>
      </c>
      <c r="AE86" s="31" t="s">
        <v>2006</v>
      </c>
      <c r="AF86" s="33">
        <v>183</v>
      </c>
    </row>
    <row r="87" spans="2:32" ht="39.75" customHeight="1" x14ac:dyDescent="0.25">
      <c r="B87" s="29" t="s">
        <v>2872</v>
      </c>
      <c r="C87" s="30">
        <v>71</v>
      </c>
      <c r="D87" s="31" t="s">
        <v>4324</v>
      </c>
      <c r="E87" s="31" t="s">
        <v>4325</v>
      </c>
      <c r="F87" s="31" t="s">
        <v>2872</v>
      </c>
      <c r="G87" s="31" t="s">
        <v>4385</v>
      </c>
      <c r="H87" s="31" t="s">
        <v>2873</v>
      </c>
      <c r="I87" s="31" t="s">
        <v>308</v>
      </c>
      <c r="J87" s="31" t="s">
        <v>2875</v>
      </c>
      <c r="K87" s="32" t="s">
        <v>2876</v>
      </c>
      <c r="L87" s="32" t="s">
        <v>2877</v>
      </c>
      <c r="M87" s="31" t="s">
        <v>2878</v>
      </c>
      <c r="N87" s="31" t="s">
        <v>2879</v>
      </c>
      <c r="O87" s="31" t="s">
        <v>2880</v>
      </c>
      <c r="P87" s="31" t="s">
        <v>2881</v>
      </c>
      <c r="Q87" s="31" t="s">
        <v>2882</v>
      </c>
      <c r="R87" s="32" t="s">
        <v>2883</v>
      </c>
      <c r="S87" s="31" t="s">
        <v>2884</v>
      </c>
      <c r="T87" s="31" t="s">
        <v>2885</v>
      </c>
      <c r="U87" s="31" t="s">
        <v>2886</v>
      </c>
      <c r="V87" s="31" t="s">
        <v>94</v>
      </c>
      <c r="W87" s="31" t="s">
        <v>2887</v>
      </c>
      <c r="X87" s="31" t="s">
        <v>2888</v>
      </c>
      <c r="Y87" s="31" t="s">
        <v>2889</v>
      </c>
      <c r="Z87" s="31" t="s">
        <v>2890</v>
      </c>
      <c r="AA87" s="31" t="s">
        <v>2847</v>
      </c>
      <c r="AB87" s="31" t="s">
        <v>981</v>
      </c>
      <c r="AC87" s="31" t="s">
        <v>4075</v>
      </c>
      <c r="AD87" s="31" t="s">
        <v>2871</v>
      </c>
      <c r="AE87" s="31" t="s">
        <v>2874</v>
      </c>
      <c r="AF87" s="33">
        <v>252</v>
      </c>
    </row>
    <row r="88" spans="2:32" ht="35.25" customHeight="1" x14ac:dyDescent="0.25">
      <c r="B88" s="29" t="s">
        <v>2259</v>
      </c>
      <c r="C88" s="30">
        <v>72</v>
      </c>
      <c r="D88" s="31" t="s">
        <v>4076</v>
      </c>
      <c r="E88" s="31" t="s">
        <v>4077</v>
      </c>
      <c r="F88" s="31" t="s">
        <v>2259</v>
      </c>
      <c r="G88" s="31" t="s">
        <v>4386</v>
      </c>
      <c r="H88" s="31" t="s">
        <v>1197</v>
      </c>
      <c r="I88" s="31" t="s">
        <v>2261</v>
      </c>
      <c r="J88" s="31" t="s">
        <v>2262</v>
      </c>
      <c r="K88" s="32" t="s">
        <v>4387</v>
      </c>
      <c r="L88" s="32" t="s">
        <v>4388</v>
      </c>
      <c r="M88" s="31" t="s">
        <v>85</v>
      </c>
      <c r="N88" s="31" t="s">
        <v>86</v>
      </c>
      <c r="O88" s="31" t="s">
        <v>2265</v>
      </c>
      <c r="P88" s="31" t="s">
        <v>2266</v>
      </c>
      <c r="Q88" s="31" t="s">
        <v>2267</v>
      </c>
      <c r="R88" s="32" t="s">
        <v>2268</v>
      </c>
      <c r="S88" s="31" t="s">
        <v>2269</v>
      </c>
      <c r="T88" s="31" t="s">
        <v>2270</v>
      </c>
      <c r="U88" s="31" t="s">
        <v>2271</v>
      </c>
      <c r="V88" s="31" t="s">
        <v>94</v>
      </c>
      <c r="W88" s="31" t="s">
        <v>2272</v>
      </c>
      <c r="X88" s="31" t="s">
        <v>2273</v>
      </c>
      <c r="Y88" s="31" t="s">
        <v>2274</v>
      </c>
      <c r="Z88" s="31" t="s">
        <v>536</v>
      </c>
      <c r="AA88" s="31" t="s">
        <v>2257</v>
      </c>
      <c r="AB88" s="31" t="s">
        <v>1682</v>
      </c>
      <c r="AC88" s="31" t="s">
        <v>4153</v>
      </c>
      <c r="AD88" s="31" t="s">
        <v>2258</v>
      </c>
      <c r="AE88" s="31" t="s">
        <v>2260</v>
      </c>
      <c r="AF88" s="33">
        <v>203</v>
      </c>
    </row>
    <row r="89" spans="2:32" ht="24.95" customHeight="1" x14ac:dyDescent="0.25">
      <c r="B89" s="29" t="s">
        <v>246</v>
      </c>
      <c r="C89" s="30">
        <v>73</v>
      </c>
      <c r="D89" s="31" t="s">
        <v>4278</v>
      </c>
      <c r="E89" s="31" t="s">
        <v>245</v>
      </c>
      <c r="F89" s="31" t="s">
        <v>246</v>
      </c>
      <c r="G89" s="31" t="s">
        <v>247</v>
      </c>
      <c r="H89" s="31" t="s">
        <v>170</v>
      </c>
      <c r="I89" s="31" t="s">
        <v>81</v>
      </c>
      <c r="J89" s="31" t="s">
        <v>249</v>
      </c>
      <c r="K89" s="32" t="s">
        <v>4389</v>
      </c>
      <c r="L89" s="32" t="s">
        <v>4390</v>
      </c>
      <c r="M89" s="31" t="s">
        <v>85</v>
      </c>
      <c r="N89" s="31" t="s">
        <v>86</v>
      </c>
      <c r="O89" s="31" t="s">
        <v>252</v>
      </c>
      <c r="P89" s="31" t="s">
        <v>253</v>
      </c>
      <c r="Q89" s="31" t="s">
        <v>254</v>
      </c>
      <c r="R89" s="32" t="s">
        <v>4391</v>
      </c>
      <c r="S89" s="31" t="s">
        <v>256</v>
      </c>
      <c r="T89" s="31" t="s">
        <v>160</v>
      </c>
      <c r="U89" s="31" t="s">
        <v>257</v>
      </c>
      <c r="V89" s="31" t="s">
        <v>94</v>
      </c>
      <c r="W89" s="31" t="s">
        <v>258</v>
      </c>
      <c r="X89" s="31" t="s">
        <v>259</v>
      </c>
      <c r="Y89" s="31" t="s">
        <v>260</v>
      </c>
      <c r="Z89" s="31" t="s">
        <v>98</v>
      </c>
      <c r="AA89" s="31" t="s">
        <v>146</v>
      </c>
      <c r="AB89" s="31" t="s">
        <v>4030</v>
      </c>
      <c r="AC89" s="31" t="s">
        <v>4392</v>
      </c>
      <c r="AD89" s="31" t="s">
        <v>245</v>
      </c>
      <c r="AE89" s="31" t="s">
        <v>248</v>
      </c>
      <c r="AF89" s="33">
        <v>78</v>
      </c>
    </row>
    <row r="90" spans="2:32" ht="24.95" customHeight="1" x14ac:dyDescent="0.25">
      <c r="B90" s="29" t="s">
        <v>148</v>
      </c>
      <c r="C90" s="30">
        <v>74</v>
      </c>
      <c r="D90" s="31" t="s">
        <v>4278</v>
      </c>
      <c r="E90" s="31" t="s">
        <v>147</v>
      </c>
      <c r="F90" s="31" t="s">
        <v>148</v>
      </c>
      <c r="G90" s="31" t="s">
        <v>149</v>
      </c>
      <c r="H90" s="31" t="s">
        <v>150</v>
      </c>
      <c r="I90" s="31" t="s">
        <v>81</v>
      </c>
      <c r="J90" s="31" t="s">
        <v>152</v>
      </c>
      <c r="K90" s="32" t="s">
        <v>4393</v>
      </c>
      <c r="L90" s="32" t="s">
        <v>4394</v>
      </c>
      <c r="M90" s="31" t="s">
        <v>85</v>
      </c>
      <c r="N90" s="31" t="s">
        <v>86</v>
      </c>
      <c r="O90" s="31" t="s">
        <v>155</v>
      </c>
      <c r="P90" s="31" t="s">
        <v>156</v>
      </c>
      <c r="Q90" s="31" t="s">
        <v>157</v>
      </c>
      <c r="R90" s="32" t="s">
        <v>158</v>
      </c>
      <c r="S90" s="31" t="s">
        <v>159</v>
      </c>
      <c r="T90" s="31" t="s">
        <v>160</v>
      </c>
      <c r="U90" s="31" t="s">
        <v>161</v>
      </c>
      <c r="V90" s="31" t="s">
        <v>94</v>
      </c>
      <c r="W90" s="31" t="s">
        <v>162</v>
      </c>
      <c r="X90" s="31" t="s">
        <v>163</v>
      </c>
      <c r="Y90" s="31" t="s">
        <v>164</v>
      </c>
      <c r="Z90" s="31" t="s">
        <v>98</v>
      </c>
      <c r="AA90" s="31" t="s">
        <v>146</v>
      </c>
      <c r="AB90" s="31" t="s">
        <v>4051</v>
      </c>
      <c r="AC90" s="31" t="s">
        <v>4308</v>
      </c>
      <c r="AD90" s="31" t="s">
        <v>147</v>
      </c>
      <c r="AE90" s="31" t="s">
        <v>151</v>
      </c>
      <c r="AF90" s="33">
        <v>73</v>
      </c>
    </row>
    <row r="91" spans="2:32" ht="24.95" customHeight="1" x14ac:dyDescent="0.25">
      <c r="B91" s="29" t="s">
        <v>264</v>
      </c>
      <c r="C91" s="30">
        <v>75</v>
      </c>
      <c r="D91" s="31" t="s">
        <v>4278</v>
      </c>
      <c r="E91" s="31" t="s">
        <v>245</v>
      </c>
      <c r="F91" s="31" t="s">
        <v>264</v>
      </c>
      <c r="G91" s="31" t="s">
        <v>265</v>
      </c>
      <c r="H91" s="31" t="s">
        <v>266</v>
      </c>
      <c r="I91" s="31" t="s">
        <v>81</v>
      </c>
      <c r="J91" s="31" t="s">
        <v>268</v>
      </c>
      <c r="K91" s="32" t="s">
        <v>4395</v>
      </c>
      <c r="L91" s="32" t="s">
        <v>4396</v>
      </c>
      <c r="M91" s="31" t="s">
        <v>85</v>
      </c>
      <c r="N91" s="31" t="s">
        <v>86</v>
      </c>
      <c r="O91" s="31" t="s">
        <v>271</v>
      </c>
      <c r="P91" s="31" t="s">
        <v>272</v>
      </c>
      <c r="Q91" s="31" t="s">
        <v>273</v>
      </c>
      <c r="R91" s="32" t="s">
        <v>274</v>
      </c>
      <c r="S91" s="31" t="s">
        <v>275</v>
      </c>
      <c r="T91" s="31" t="s">
        <v>276</v>
      </c>
      <c r="U91" s="31" t="s">
        <v>277</v>
      </c>
      <c r="V91" s="31" t="s">
        <v>94</v>
      </c>
      <c r="W91" s="31" t="s">
        <v>278</v>
      </c>
      <c r="X91" s="31" t="s">
        <v>279</v>
      </c>
      <c r="Y91" s="31" t="s">
        <v>280</v>
      </c>
      <c r="Z91" s="31" t="s">
        <v>281</v>
      </c>
      <c r="AA91" s="31" t="s">
        <v>146</v>
      </c>
      <c r="AB91" s="31" t="s">
        <v>4024</v>
      </c>
      <c r="AC91" s="31" t="s">
        <v>4283</v>
      </c>
      <c r="AD91" s="31" t="s">
        <v>245</v>
      </c>
      <c r="AE91" s="31" t="s">
        <v>267</v>
      </c>
      <c r="AF91" s="33">
        <v>79</v>
      </c>
    </row>
    <row r="92" spans="2:32" ht="24.95" customHeight="1" x14ac:dyDescent="0.25">
      <c r="B92" s="29" t="s">
        <v>188</v>
      </c>
      <c r="C92" s="30">
        <v>76</v>
      </c>
      <c r="D92" s="31" t="s">
        <v>4278</v>
      </c>
      <c r="E92" s="31" t="s">
        <v>147</v>
      </c>
      <c r="F92" s="31" t="s">
        <v>188</v>
      </c>
      <c r="G92" s="31" t="s">
        <v>189</v>
      </c>
      <c r="H92" s="31" t="s">
        <v>190</v>
      </c>
      <c r="I92" s="31" t="s">
        <v>81</v>
      </c>
      <c r="J92" s="31" t="s">
        <v>192</v>
      </c>
      <c r="K92" s="32" t="s">
        <v>4397</v>
      </c>
      <c r="L92" s="32" t="s">
        <v>4398</v>
      </c>
      <c r="M92" s="31" t="s">
        <v>85</v>
      </c>
      <c r="N92" s="31" t="s">
        <v>86</v>
      </c>
      <c r="O92" s="31" t="s">
        <v>195</v>
      </c>
      <c r="P92" s="31" t="s">
        <v>196</v>
      </c>
      <c r="Q92" s="31" t="s">
        <v>197</v>
      </c>
      <c r="R92" s="32" t="s">
        <v>198</v>
      </c>
      <c r="S92" s="31" t="s">
        <v>199</v>
      </c>
      <c r="T92" s="31" t="s">
        <v>200</v>
      </c>
      <c r="U92" s="31" t="s">
        <v>201</v>
      </c>
      <c r="V92" s="31" t="s">
        <v>94</v>
      </c>
      <c r="W92" s="31" t="s">
        <v>202</v>
      </c>
      <c r="X92" s="31" t="s">
        <v>203</v>
      </c>
      <c r="Y92" s="31" t="s">
        <v>204</v>
      </c>
      <c r="Z92" s="31" t="s">
        <v>119</v>
      </c>
      <c r="AA92" s="31" t="s">
        <v>146</v>
      </c>
      <c r="AB92" s="31" t="s">
        <v>4030</v>
      </c>
      <c r="AC92" s="31" t="s">
        <v>4392</v>
      </c>
      <c r="AD92" s="31" t="s">
        <v>147</v>
      </c>
      <c r="AE92" s="31" t="s">
        <v>191</v>
      </c>
      <c r="AF92" s="33">
        <v>75</v>
      </c>
    </row>
    <row r="93" spans="2:32" ht="24.95" customHeight="1" x14ac:dyDescent="0.25">
      <c r="B93" s="29" t="s">
        <v>285</v>
      </c>
      <c r="C93" s="30">
        <v>77</v>
      </c>
      <c r="D93" s="31" t="s">
        <v>4278</v>
      </c>
      <c r="E93" s="31" t="s">
        <v>245</v>
      </c>
      <c r="F93" s="31" t="s">
        <v>285</v>
      </c>
      <c r="G93" s="31" t="s">
        <v>4399</v>
      </c>
      <c r="H93" s="31" t="s">
        <v>286</v>
      </c>
      <c r="I93" s="31" t="s">
        <v>81</v>
      </c>
      <c r="J93" s="31" t="s">
        <v>287</v>
      </c>
      <c r="K93" s="32" t="s">
        <v>4400</v>
      </c>
      <c r="L93" s="32" t="s">
        <v>4401</v>
      </c>
      <c r="M93" s="31" t="s">
        <v>85</v>
      </c>
      <c r="N93" s="31" t="s">
        <v>86</v>
      </c>
      <c r="O93" s="31" t="s">
        <v>290</v>
      </c>
      <c r="P93" s="31" t="s">
        <v>291</v>
      </c>
      <c r="Q93" s="31" t="s">
        <v>292</v>
      </c>
      <c r="R93" s="32" t="s">
        <v>293</v>
      </c>
      <c r="S93" s="31" t="s">
        <v>294</v>
      </c>
      <c r="T93" s="31" t="s">
        <v>295</v>
      </c>
      <c r="U93" s="31" t="s">
        <v>296</v>
      </c>
      <c r="V93" s="31" t="s">
        <v>94</v>
      </c>
      <c r="W93" s="31" t="s">
        <v>297</v>
      </c>
      <c r="X93" s="31" t="s">
        <v>298</v>
      </c>
      <c r="Y93" s="31" t="s">
        <v>299</v>
      </c>
      <c r="Z93" s="31" t="s">
        <v>300</v>
      </c>
      <c r="AA93" s="31" t="s">
        <v>146</v>
      </c>
      <c r="AB93" s="31" t="s">
        <v>4024</v>
      </c>
      <c r="AC93" s="31" t="s">
        <v>4283</v>
      </c>
      <c r="AD93" s="31" t="s">
        <v>245</v>
      </c>
      <c r="AE93" s="31" t="s">
        <v>80</v>
      </c>
      <c r="AF93" s="33">
        <v>80</v>
      </c>
    </row>
    <row r="94" spans="2:32" ht="24.95" customHeight="1" x14ac:dyDescent="0.25">
      <c r="B94" s="29" t="s">
        <v>2224</v>
      </c>
      <c r="C94" s="30">
        <v>78</v>
      </c>
      <c r="D94" s="31" t="s">
        <v>4402</v>
      </c>
      <c r="E94" s="31" t="s">
        <v>4403</v>
      </c>
      <c r="F94" s="31" t="s">
        <v>2224</v>
      </c>
      <c r="G94" s="31" t="s">
        <v>4404</v>
      </c>
      <c r="H94" s="31" t="s">
        <v>2114</v>
      </c>
      <c r="I94" s="31" t="s">
        <v>81</v>
      </c>
      <c r="J94" s="31" t="s">
        <v>2225</v>
      </c>
      <c r="K94" s="32" t="s">
        <v>4405</v>
      </c>
      <c r="L94" s="32" t="s">
        <v>4406</v>
      </c>
      <c r="M94" s="31" t="s">
        <v>85</v>
      </c>
      <c r="N94" s="31" t="s">
        <v>86</v>
      </c>
      <c r="O94" s="31" t="s">
        <v>2228</v>
      </c>
      <c r="P94" s="31" t="s">
        <v>2120</v>
      </c>
      <c r="Q94" s="31" t="s">
        <v>2229</v>
      </c>
      <c r="R94" s="32" t="s">
        <v>4407</v>
      </c>
      <c r="S94" s="31" t="s">
        <v>2123</v>
      </c>
      <c r="T94" s="31" t="s">
        <v>827</v>
      </c>
      <c r="U94" s="31" t="s">
        <v>2124</v>
      </c>
      <c r="V94" s="31" t="s">
        <v>94</v>
      </c>
      <c r="W94" s="31" t="s">
        <v>2125</v>
      </c>
      <c r="X94" s="31" t="s">
        <v>2231</v>
      </c>
      <c r="Y94" s="31" t="s">
        <v>2127</v>
      </c>
      <c r="Z94" s="31" t="s">
        <v>489</v>
      </c>
      <c r="AA94" s="31" t="s">
        <v>2111</v>
      </c>
      <c r="AB94" s="31" t="s">
        <v>92</v>
      </c>
      <c r="AC94" s="31" t="s">
        <v>4277</v>
      </c>
      <c r="AD94" s="31" t="s">
        <v>2112</v>
      </c>
      <c r="AE94" s="31" t="s">
        <v>2115</v>
      </c>
      <c r="AF94" s="33">
        <v>200</v>
      </c>
    </row>
    <row r="95" spans="2:32" ht="24.95" customHeight="1" x14ac:dyDescent="0.25">
      <c r="B95" s="29" t="s">
        <v>2212</v>
      </c>
      <c r="C95" s="30">
        <v>79</v>
      </c>
      <c r="D95" s="31" t="s">
        <v>4402</v>
      </c>
      <c r="E95" s="31" t="s">
        <v>4403</v>
      </c>
      <c r="F95" s="31" t="s">
        <v>2212</v>
      </c>
      <c r="G95" s="31" t="s">
        <v>4408</v>
      </c>
      <c r="H95" s="31" t="s">
        <v>2114</v>
      </c>
      <c r="I95" s="31" t="s">
        <v>81</v>
      </c>
      <c r="J95" s="31" t="s">
        <v>2213</v>
      </c>
      <c r="K95" s="32" t="s">
        <v>4409</v>
      </c>
      <c r="L95" s="32" t="s">
        <v>4410</v>
      </c>
      <c r="M95" s="31" t="s">
        <v>85</v>
      </c>
      <c r="N95" s="31" t="s">
        <v>86</v>
      </c>
      <c r="O95" s="31" t="s">
        <v>2216</v>
      </c>
      <c r="P95" s="31" t="s">
        <v>2120</v>
      </c>
      <c r="Q95" s="31" t="s">
        <v>2217</v>
      </c>
      <c r="R95" s="32" t="s">
        <v>4411</v>
      </c>
      <c r="S95" s="31" t="s">
        <v>2123</v>
      </c>
      <c r="T95" s="31" t="s">
        <v>2219</v>
      </c>
      <c r="U95" s="31" t="s">
        <v>2124</v>
      </c>
      <c r="V95" s="31" t="s">
        <v>94</v>
      </c>
      <c r="W95" s="31" t="s">
        <v>2125</v>
      </c>
      <c r="X95" s="31" t="s">
        <v>2220</v>
      </c>
      <c r="Y95" s="31" t="s">
        <v>2127</v>
      </c>
      <c r="Z95" s="31" t="s">
        <v>281</v>
      </c>
      <c r="AA95" s="31" t="s">
        <v>2111</v>
      </c>
      <c r="AB95" s="31" t="s">
        <v>92</v>
      </c>
      <c r="AC95" s="31" t="s">
        <v>4277</v>
      </c>
      <c r="AD95" s="31" t="s">
        <v>2112</v>
      </c>
      <c r="AE95" s="31" t="s">
        <v>2115</v>
      </c>
      <c r="AF95" s="33">
        <v>199</v>
      </c>
    </row>
    <row r="96" spans="2:32" ht="24.95" customHeight="1" x14ac:dyDescent="0.25">
      <c r="B96" s="29" t="s">
        <v>2178</v>
      </c>
      <c r="C96" s="30">
        <v>80</v>
      </c>
      <c r="D96" s="31" t="s">
        <v>4402</v>
      </c>
      <c r="E96" s="31" t="s">
        <v>4403</v>
      </c>
      <c r="F96" s="31" t="s">
        <v>2178</v>
      </c>
      <c r="G96" s="31" t="s">
        <v>4412</v>
      </c>
      <c r="H96" s="31" t="s">
        <v>2114</v>
      </c>
      <c r="I96" s="31" t="s">
        <v>81</v>
      </c>
      <c r="J96" s="31" t="s">
        <v>2179</v>
      </c>
      <c r="K96" s="32" t="s">
        <v>4413</v>
      </c>
      <c r="L96" s="32" t="s">
        <v>4414</v>
      </c>
      <c r="M96" s="31" t="s">
        <v>85</v>
      </c>
      <c r="N96" s="31" t="s">
        <v>86</v>
      </c>
      <c r="O96" s="31" t="s">
        <v>2182</v>
      </c>
      <c r="P96" s="31" t="s">
        <v>2120</v>
      </c>
      <c r="Q96" s="31" t="s">
        <v>2183</v>
      </c>
      <c r="R96" s="32" t="s">
        <v>4415</v>
      </c>
      <c r="S96" s="31" t="s">
        <v>2123</v>
      </c>
      <c r="T96" s="31" t="s">
        <v>2185</v>
      </c>
      <c r="U96" s="31" t="s">
        <v>2124</v>
      </c>
      <c r="V96" s="31" t="s">
        <v>94</v>
      </c>
      <c r="W96" s="31" t="s">
        <v>2125</v>
      </c>
      <c r="X96" s="31" t="s">
        <v>2186</v>
      </c>
      <c r="Y96" s="31" t="s">
        <v>2127</v>
      </c>
      <c r="Z96" s="31" t="s">
        <v>300</v>
      </c>
      <c r="AA96" s="31" t="s">
        <v>2111</v>
      </c>
      <c r="AB96" s="31" t="s">
        <v>92</v>
      </c>
      <c r="AC96" s="31" t="s">
        <v>4277</v>
      </c>
      <c r="AD96" s="31" t="s">
        <v>2112</v>
      </c>
      <c r="AE96" s="31" t="s">
        <v>2115</v>
      </c>
      <c r="AF96" s="33">
        <v>196</v>
      </c>
    </row>
    <row r="97" spans="2:32" ht="24.95" customHeight="1" x14ac:dyDescent="0.25">
      <c r="B97" s="29" t="s">
        <v>2166</v>
      </c>
      <c r="C97" s="30">
        <v>81</v>
      </c>
      <c r="D97" s="31" t="s">
        <v>4402</v>
      </c>
      <c r="E97" s="31" t="s">
        <v>4403</v>
      </c>
      <c r="F97" s="31" t="s">
        <v>2166</v>
      </c>
      <c r="G97" s="31" t="s">
        <v>4416</v>
      </c>
      <c r="H97" s="31" t="s">
        <v>2114</v>
      </c>
      <c r="I97" s="31" t="s">
        <v>81</v>
      </c>
      <c r="J97" s="31" t="s">
        <v>2167</v>
      </c>
      <c r="K97" s="32" t="s">
        <v>4417</v>
      </c>
      <c r="L97" s="32" t="s">
        <v>4418</v>
      </c>
      <c r="M97" s="31" t="s">
        <v>85</v>
      </c>
      <c r="N97" s="31" t="s">
        <v>86</v>
      </c>
      <c r="O97" s="31" t="s">
        <v>2170</v>
      </c>
      <c r="P97" s="31" t="s">
        <v>2120</v>
      </c>
      <c r="Q97" s="31" t="s">
        <v>2171</v>
      </c>
      <c r="R97" s="32" t="s">
        <v>4419</v>
      </c>
      <c r="S97" s="31" t="s">
        <v>2123</v>
      </c>
      <c r="T97" s="31" t="s">
        <v>2173</v>
      </c>
      <c r="U97" s="31" t="s">
        <v>2124</v>
      </c>
      <c r="V97" s="31" t="s">
        <v>94</v>
      </c>
      <c r="W97" s="31" t="s">
        <v>2125</v>
      </c>
      <c r="X97" s="31" t="s">
        <v>2174</v>
      </c>
      <c r="Y97" s="31" t="s">
        <v>2127</v>
      </c>
      <c r="Z97" s="31" t="s">
        <v>119</v>
      </c>
      <c r="AA97" s="31" t="s">
        <v>2111</v>
      </c>
      <c r="AB97" s="31" t="s">
        <v>92</v>
      </c>
      <c r="AC97" s="31" t="s">
        <v>4277</v>
      </c>
      <c r="AD97" s="31" t="s">
        <v>2112</v>
      </c>
      <c r="AE97" s="31" t="s">
        <v>2115</v>
      </c>
      <c r="AF97" s="33">
        <v>195</v>
      </c>
    </row>
    <row r="98" spans="2:32" ht="24.95" customHeight="1" x14ac:dyDescent="0.25">
      <c r="B98" s="29" t="s">
        <v>2142</v>
      </c>
      <c r="C98" s="30">
        <v>82</v>
      </c>
      <c r="D98" s="31" t="s">
        <v>4402</v>
      </c>
      <c r="E98" s="31" t="s">
        <v>4403</v>
      </c>
      <c r="F98" s="31" t="s">
        <v>2142</v>
      </c>
      <c r="G98" s="31" t="s">
        <v>4420</v>
      </c>
      <c r="H98" s="31" t="s">
        <v>2114</v>
      </c>
      <c r="I98" s="31" t="s">
        <v>81</v>
      </c>
      <c r="J98" s="31" t="s">
        <v>2143</v>
      </c>
      <c r="K98" s="32" t="s">
        <v>4421</v>
      </c>
      <c r="L98" s="32" t="s">
        <v>4422</v>
      </c>
      <c r="M98" s="31" t="s">
        <v>85</v>
      </c>
      <c r="N98" s="31" t="s">
        <v>86</v>
      </c>
      <c r="O98" s="31" t="s">
        <v>2146</v>
      </c>
      <c r="P98" s="31" t="s">
        <v>2120</v>
      </c>
      <c r="Q98" s="31" t="s">
        <v>2147</v>
      </c>
      <c r="R98" s="32" t="s">
        <v>4423</v>
      </c>
      <c r="S98" s="31" t="s">
        <v>2123</v>
      </c>
      <c r="T98" s="31" t="s">
        <v>2149</v>
      </c>
      <c r="U98" s="31" t="s">
        <v>2124</v>
      </c>
      <c r="V98" s="31" t="s">
        <v>94</v>
      </c>
      <c r="W98" s="31" t="s">
        <v>2125</v>
      </c>
      <c r="X98" s="31" t="s">
        <v>2150</v>
      </c>
      <c r="Y98" s="31" t="s">
        <v>2127</v>
      </c>
      <c r="Z98" s="31" t="s">
        <v>1133</v>
      </c>
      <c r="AA98" s="31" t="s">
        <v>2111</v>
      </c>
      <c r="AB98" s="31" t="s">
        <v>92</v>
      </c>
      <c r="AC98" s="31" t="s">
        <v>4277</v>
      </c>
      <c r="AD98" s="31" t="s">
        <v>2112</v>
      </c>
      <c r="AE98" s="31" t="s">
        <v>2115</v>
      </c>
      <c r="AF98" s="33">
        <v>193</v>
      </c>
    </row>
    <row r="99" spans="2:32" ht="24.95" customHeight="1" x14ac:dyDescent="0.25">
      <c r="B99" s="29" t="s">
        <v>2154</v>
      </c>
      <c r="C99" s="30">
        <v>83</v>
      </c>
      <c r="D99" s="31" t="s">
        <v>4402</v>
      </c>
      <c r="E99" s="31" t="s">
        <v>4403</v>
      </c>
      <c r="F99" s="31" t="s">
        <v>2154</v>
      </c>
      <c r="G99" s="31" t="s">
        <v>4424</v>
      </c>
      <c r="H99" s="31" t="s">
        <v>2114</v>
      </c>
      <c r="I99" s="31" t="s">
        <v>81</v>
      </c>
      <c r="J99" s="31" t="s">
        <v>2155</v>
      </c>
      <c r="K99" s="32" t="s">
        <v>4425</v>
      </c>
      <c r="L99" s="32" t="s">
        <v>4426</v>
      </c>
      <c r="M99" s="31" t="s">
        <v>85</v>
      </c>
      <c r="N99" s="31" t="s">
        <v>86</v>
      </c>
      <c r="O99" s="31" t="s">
        <v>2158</v>
      </c>
      <c r="P99" s="31" t="s">
        <v>2120</v>
      </c>
      <c r="Q99" s="31" t="s">
        <v>2159</v>
      </c>
      <c r="R99" s="32" t="s">
        <v>4427</v>
      </c>
      <c r="S99" s="31" t="s">
        <v>2123</v>
      </c>
      <c r="T99" s="31" t="s">
        <v>2161</v>
      </c>
      <c r="U99" s="31" t="s">
        <v>2124</v>
      </c>
      <c r="V99" s="31" t="s">
        <v>94</v>
      </c>
      <c r="W99" s="31" t="s">
        <v>2125</v>
      </c>
      <c r="X99" s="31" t="s">
        <v>2162</v>
      </c>
      <c r="Y99" s="31" t="s">
        <v>2127</v>
      </c>
      <c r="Z99" s="31" t="s">
        <v>489</v>
      </c>
      <c r="AA99" s="31" t="s">
        <v>2111</v>
      </c>
      <c r="AB99" s="31" t="s">
        <v>92</v>
      </c>
      <c r="AC99" s="31" t="s">
        <v>4277</v>
      </c>
      <c r="AD99" s="31" t="s">
        <v>2112</v>
      </c>
      <c r="AE99" s="31" t="s">
        <v>2115</v>
      </c>
      <c r="AF99" s="33">
        <v>194</v>
      </c>
    </row>
    <row r="100" spans="2:32" ht="24.95" customHeight="1" x14ac:dyDescent="0.25">
      <c r="B100" s="29" t="s">
        <v>2202</v>
      </c>
      <c r="C100" s="30">
        <v>84</v>
      </c>
      <c r="D100" s="31" t="s">
        <v>4402</v>
      </c>
      <c r="E100" s="31" t="s">
        <v>4403</v>
      </c>
      <c r="F100" s="31" t="s">
        <v>2202</v>
      </c>
      <c r="G100" s="31" t="s">
        <v>4428</v>
      </c>
      <c r="H100" s="31" t="s">
        <v>2114</v>
      </c>
      <c r="I100" s="31" t="s">
        <v>81</v>
      </c>
      <c r="J100" s="31" t="s">
        <v>1451</v>
      </c>
      <c r="K100" s="32" t="s">
        <v>4429</v>
      </c>
      <c r="L100" s="32" t="s">
        <v>4430</v>
      </c>
      <c r="M100" s="31" t="s">
        <v>85</v>
      </c>
      <c r="N100" s="31" t="s">
        <v>86</v>
      </c>
      <c r="O100" s="31" t="s">
        <v>2205</v>
      </c>
      <c r="P100" s="31" t="s">
        <v>2120</v>
      </c>
      <c r="Q100" s="31" t="s">
        <v>2206</v>
      </c>
      <c r="R100" s="32" t="s">
        <v>4431</v>
      </c>
      <c r="S100" s="31" t="s">
        <v>2123</v>
      </c>
      <c r="T100" s="31" t="s">
        <v>1457</v>
      </c>
      <c r="U100" s="31" t="s">
        <v>2124</v>
      </c>
      <c r="V100" s="31" t="s">
        <v>94</v>
      </c>
      <c r="W100" s="31" t="s">
        <v>2125</v>
      </c>
      <c r="X100" s="31" t="s">
        <v>2208</v>
      </c>
      <c r="Y100" s="31" t="s">
        <v>2127</v>
      </c>
      <c r="Z100" s="31" t="s">
        <v>489</v>
      </c>
      <c r="AA100" s="31" t="s">
        <v>2111</v>
      </c>
      <c r="AB100" s="31" t="s">
        <v>92</v>
      </c>
      <c r="AC100" s="31" t="s">
        <v>4277</v>
      </c>
      <c r="AD100" s="31" t="s">
        <v>2112</v>
      </c>
      <c r="AE100" s="31" t="s">
        <v>2115</v>
      </c>
      <c r="AF100" s="33">
        <v>198</v>
      </c>
    </row>
    <row r="101" spans="2:32" ht="24.95" customHeight="1" x14ac:dyDescent="0.25">
      <c r="B101" s="29" t="s">
        <v>2235</v>
      </c>
      <c r="C101" s="30">
        <v>85</v>
      </c>
      <c r="D101" s="31" t="s">
        <v>4402</v>
      </c>
      <c r="E101" s="31" t="s">
        <v>4403</v>
      </c>
      <c r="F101" s="31" t="s">
        <v>2235</v>
      </c>
      <c r="G101" s="31" t="s">
        <v>4432</v>
      </c>
      <c r="H101" s="31" t="s">
        <v>2114</v>
      </c>
      <c r="I101" s="31" t="s">
        <v>81</v>
      </c>
      <c r="J101" s="31" t="s">
        <v>2236</v>
      </c>
      <c r="K101" s="32" t="s">
        <v>4433</v>
      </c>
      <c r="L101" s="32" t="s">
        <v>4434</v>
      </c>
      <c r="M101" s="31" t="s">
        <v>85</v>
      </c>
      <c r="N101" s="31" t="s">
        <v>86</v>
      </c>
      <c r="O101" s="31" t="s">
        <v>2239</v>
      </c>
      <c r="P101" s="31" t="s">
        <v>2120</v>
      </c>
      <c r="Q101" s="31" t="s">
        <v>2240</v>
      </c>
      <c r="R101" s="32" t="s">
        <v>4435</v>
      </c>
      <c r="S101" s="31" t="s">
        <v>2123</v>
      </c>
      <c r="T101" s="31" t="s">
        <v>1691</v>
      </c>
      <c r="U101" s="31" t="s">
        <v>2124</v>
      </c>
      <c r="V101" s="31" t="s">
        <v>94</v>
      </c>
      <c r="W101" s="31" t="s">
        <v>2125</v>
      </c>
      <c r="X101" s="31" t="s">
        <v>2242</v>
      </c>
      <c r="Y101" s="31" t="s">
        <v>2127</v>
      </c>
      <c r="Z101" s="31" t="s">
        <v>1652</v>
      </c>
      <c r="AA101" s="31" t="s">
        <v>2111</v>
      </c>
      <c r="AB101" s="31" t="s">
        <v>92</v>
      </c>
      <c r="AC101" s="31" t="s">
        <v>4277</v>
      </c>
      <c r="AD101" s="31" t="s">
        <v>2112</v>
      </c>
      <c r="AE101" s="31" t="s">
        <v>2115</v>
      </c>
      <c r="AF101" s="33">
        <v>201</v>
      </c>
    </row>
    <row r="102" spans="2:32" ht="24.95" customHeight="1" x14ac:dyDescent="0.25">
      <c r="B102" s="29" t="s">
        <v>2246</v>
      </c>
      <c r="C102" s="30">
        <v>86</v>
      </c>
      <c r="D102" s="31" t="s">
        <v>4402</v>
      </c>
      <c r="E102" s="31" t="s">
        <v>4403</v>
      </c>
      <c r="F102" s="31" t="s">
        <v>2246</v>
      </c>
      <c r="G102" s="31" t="s">
        <v>4436</v>
      </c>
      <c r="H102" s="31" t="s">
        <v>2114</v>
      </c>
      <c r="I102" s="31" t="s">
        <v>81</v>
      </c>
      <c r="J102" s="31" t="s">
        <v>2247</v>
      </c>
      <c r="K102" s="32" t="s">
        <v>4437</v>
      </c>
      <c r="L102" s="32" t="s">
        <v>4438</v>
      </c>
      <c r="M102" s="31" t="s">
        <v>85</v>
      </c>
      <c r="N102" s="31" t="s">
        <v>86</v>
      </c>
      <c r="O102" s="31" t="s">
        <v>2250</v>
      </c>
      <c r="P102" s="31" t="s">
        <v>2120</v>
      </c>
      <c r="Q102" s="31" t="s">
        <v>2251</v>
      </c>
      <c r="R102" s="32" t="s">
        <v>4439</v>
      </c>
      <c r="S102" s="31" t="s">
        <v>2123</v>
      </c>
      <c r="T102" s="31" t="s">
        <v>1207</v>
      </c>
      <c r="U102" s="31" t="s">
        <v>2124</v>
      </c>
      <c r="V102" s="31" t="s">
        <v>94</v>
      </c>
      <c r="W102" s="31" t="s">
        <v>2125</v>
      </c>
      <c r="X102" s="31" t="s">
        <v>2253</v>
      </c>
      <c r="Y102" s="31" t="s">
        <v>2127</v>
      </c>
      <c r="Z102" s="31" t="s">
        <v>974</v>
      </c>
      <c r="AA102" s="31" t="s">
        <v>2111</v>
      </c>
      <c r="AB102" s="31" t="s">
        <v>92</v>
      </c>
      <c r="AC102" s="31" t="s">
        <v>4277</v>
      </c>
      <c r="AD102" s="31" t="s">
        <v>2112</v>
      </c>
      <c r="AE102" s="31" t="s">
        <v>2115</v>
      </c>
      <c r="AF102" s="33">
        <v>202</v>
      </c>
    </row>
    <row r="103" spans="2:32" ht="24.95" customHeight="1" x14ac:dyDescent="0.25">
      <c r="B103" s="29" t="s">
        <v>2131</v>
      </c>
      <c r="C103" s="30">
        <v>87</v>
      </c>
      <c r="D103" s="31" t="s">
        <v>4402</v>
      </c>
      <c r="E103" s="31" t="s">
        <v>4403</v>
      </c>
      <c r="F103" s="31" t="s">
        <v>2131</v>
      </c>
      <c r="G103" s="31" t="s">
        <v>4440</v>
      </c>
      <c r="H103" s="31" t="s">
        <v>2114</v>
      </c>
      <c r="I103" s="31" t="s">
        <v>81</v>
      </c>
      <c r="J103" s="31" t="s">
        <v>2132</v>
      </c>
      <c r="K103" s="32" t="s">
        <v>4441</v>
      </c>
      <c r="L103" s="32" t="s">
        <v>4442</v>
      </c>
      <c r="M103" s="31" t="s">
        <v>85</v>
      </c>
      <c r="N103" s="31" t="s">
        <v>86</v>
      </c>
      <c r="O103" s="31" t="s">
        <v>2135</v>
      </c>
      <c r="P103" s="31" t="s">
        <v>2120</v>
      </c>
      <c r="Q103" s="31" t="s">
        <v>2136</v>
      </c>
      <c r="R103" s="32" t="s">
        <v>4443</v>
      </c>
      <c r="S103" s="31" t="s">
        <v>2123</v>
      </c>
      <c r="T103" s="31" t="s">
        <v>160</v>
      </c>
      <c r="U103" s="31" t="s">
        <v>2124</v>
      </c>
      <c r="V103" s="31" t="s">
        <v>94</v>
      </c>
      <c r="W103" s="31" t="s">
        <v>2125</v>
      </c>
      <c r="X103" s="31" t="s">
        <v>2138</v>
      </c>
      <c r="Y103" s="31" t="s">
        <v>2127</v>
      </c>
      <c r="Z103" s="31" t="s">
        <v>98</v>
      </c>
      <c r="AA103" s="31" t="s">
        <v>2111</v>
      </c>
      <c r="AB103" s="31" t="s">
        <v>92</v>
      </c>
      <c r="AC103" s="31" t="s">
        <v>4277</v>
      </c>
      <c r="AD103" s="31" t="s">
        <v>2112</v>
      </c>
      <c r="AE103" s="31" t="s">
        <v>2115</v>
      </c>
      <c r="AF103" s="33">
        <v>192</v>
      </c>
    </row>
    <row r="104" spans="2:32" ht="24.95" customHeight="1" x14ac:dyDescent="0.25">
      <c r="B104" s="29" t="s">
        <v>2113</v>
      </c>
      <c r="C104" s="30">
        <v>88</v>
      </c>
      <c r="D104" s="31" t="s">
        <v>4402</v>
      </c>
      <c r="E104" s="31" t="s">
        <v>4403</v>
      </c>
      <c r="F104" s="31" t="s">
        <v>2113</v>
      </c>
      <c r="G104" s="31" t="s">
        <v>4444</v>
      </c>
      <c r="H104" s="31" t="s">
        <v>2114</v>
      </c>
      <c r="I104" s="31" t="s">
        <v>81</v>
      </c>
      <c r="J104" s="31" t="s">
        <v>2116</v>
      </c>
      <c r="K104" s="32" t="s">
        <v>4445</v>
      </c>
      <c r="L104" s="32" t="s">
        <v>4446</v>
      </c>
      <c r="M104" s="31" t="s">
        <v>85</v>
      </c>
      <c r="N104" s="31" t="s">
        <v>86</v>
      </c>
      <c r="O104" s="31" t="s">
        <v>2119</v>
      </c>
      <c r="P104" s="31" t="s">
        <v>2120</v>
      </c>
      <c r="Q104" s="31" t="s">
        <v>2121</v>
      </c>
      <c r="R104" s="32" t="s">
        <v>4447</v>
      </c>
      <c r="S104" s="31" t="s">
        <v>2123</v>
      </c>
      <c r="T104" s="31" t="s">
        <v>220</v>
      </c>
      <c r="U104" s="31" t="s">
        <v>2124</v>
      </c>
      <c r="V104" s="31" t="s">
        <v>94</v>
      </c>
      <c r="W104" s="31" t="s">
        <v>2125</v>
      </c>
      <c r="X104" s="31" t="s">
        <v>2126</v>
      </c>
      <c r="Y104" s="31" t="s">
        <v>2127</v>
      </c>
      <c r="Z104" s="31" t="s">
        <v>98</v>
      </c>
      <c r="AA104" s="31" t="s">
        <v>2111</v>
      </c>
      <c r="AB104" s="31" t="s">
        <v>92</v>
      </c>
      <c r="AC104" s="31" t="s">
        <v>4277</v>
      </c>
      <c r="AD104" s="31" t="s">
        <v>2112</v>
      </c>
      <c r="AE104" s="31" t="s">
        <v>2115</v>
      </c>
      <c r="AF104" s="33">
        <v>191</v>
      </c>
    </row>
    <row r="105" spans="2:32" ht="24.95" customHeight="1" x14ac:dyDescent="0.25">
      <c r="B105" s="29" t="s">
        <v>2190</v>
      </c>
      <c r="C105" s="30">
        <v>89</v>
      </c>
      <c r="D105" s="31" t="s">
        <v>4402</v>
      </c>
      <c r="E105" s="31" t="s">
        <v>4403</v>
      </c>
      <c r="F105" s="31" t="s">
        <v>2190</v>
      </c>
      <c r="G105" s="31" t="s">
        <v>4448</v>
      </c>
      <c r="H105" s="31" t="s">
        <v>2114</v>
      </c>
      <c r="I105" s="31" t="s">
        <v>81</v>
      </c>
      <c r="J105" s="31" t="s">
        <v>2191</v>
      </c>
      <c r="K105" s="32" t="s">
        <v>4449</v>
      </c>
      <c r="L105" s="32" t="s">
        <v>4450</v>
      </c>
      <c r="M105" s="31" t="s">
        <v>85</v>
      </c>
      <c r="N105" s="31" t="s">
        <v>86</v>
      </c>
      <c r="O105" s="31" t="s">
        <v>2194</v>
      </c>
      <c r="P105" s="31" t="s">
        <v>2120</v>
      </c>
      <c r="Q105" s="31" t="s">
        <v>2195</v>
      </c>
      <c r="R105" s="32" t="s">
        <v>4451</v>
      </c>
      <c r="S105" s="31" t="s">
        <v>2123</v>
      </c>
      <c r="T105" s="31" t="s">
        <v>2197</v>
      </c>
      <c r="U105" s="31" t="s">
        <v>2124</v>
      </c>
      <c r="V105" s="31" t="s">
        <v>94</v>
      </c>
      <c r="W105" s="31" t="s">
        <v>2125</v>
      </c>
      <c r="X105" s="31" t="s">
        <v>2198</v>
      </c>
      <c r="Y105" s="31" t="s">
        <v>2127</v>
      </c>
      <c r="Z105" s="31" t="s">
        <v>974</v>
      </c>
      <c r="AA105" s="31" t="s">
        <v>2111</v>
      </c>
      <c r="AB105" s="31" t="s">
        <v>92</v>
      </c>
      <c r="AC105" s="31" t="s">
        <v>4277</v>
      </c>
      <c r="AD105" s="31" t="s">
        <v>2112</v>
      </c>
      <c r="AE105" s="31" t="s">
        <v>2115</v>
      </c>
      <c r="AF105" s="33">
        <v>197</v>
      </c>
    </row>
    <row r="106" spans="2:32" ht="24.95" customHeight="1" x14ac:dyDescent="0.25">
      <c r="B106" s="29" t="s">
        <v>3756</v>
      </c>
      <c r="C106" s="30">
        <v>90</v>
      </c>
      <c r="D106" s="31" t="s">
        <v>4402</v>
      </c>
      <c r="E106" s="31" t="s">
        <v>4403</v>
      </c>
      <c r="F106" s="31" t="s">
        <v>3756</v>
      </c>
      <c r="G106" s="31" t="s">
        <v>4452</v>
      </c>
      <c r="H106" s="31" t="s">
        <v>2873</v>
      </c>
      <c r="I106" s="31" t="s">
        <v>81</v>
      </c>
      <c r="J106" s="31" t="s">
        <v>3757</v>
      </c>
      <c r="K106" s="32" t="s">
        <v>4453</v>
      </c>
      <c r="L106" s="32" t="s">
        <v>4454</v>
      </c>
      <c r="M106" s="31" t="s">
        <v>3760</v>
      </c>
      <c r="N106" s="31" t="s">
        <v>3761</v>
      </c>
      <c r="O106" s="31" t="s">
        <v>3762</v>
      </c>
      <c r="P106" s="31" t="s">
        <v>3763</v>
      </c>
      <c r="Q106" s="31" t="s">
        <v>3764</v>
      </c>
      <c r="R106" s="32" t="s">
        <v>3765</v>
      </c>
      <c r="S106" s="31" t="s">
        <v>3766</v>
      </c>
      <c r="T106" s="31" t="s">
        <v>3767</v>
      </c>
      <c r="U106" s="31" t="s">
        <v>3768</v>
      </c>
      <c r="V106" s="31" t="s">
        <v>94</v>
      </c>
      <c r="W106" s="31" t="s">
        <v>3769</v>
      </c>
      <c r="X106" s="31" t="s">
        <v>3770</v>
      </c>
      <c r="Y106" s="31" t="s">
        <v>3771</v>
      </c>
      <c r="Z106" s="31" t="s">
        <v>2956</v>
      </c>
      <c r="AA106" s="31" t="s">
        <v>3132</v>
      </c>
      <c r="AB106" s="31" t="s">
        <v>981</v>
      </c>
      <c r="AC106" s="31" t="s">
        <v>4075</v>
      </c>
      <c r="AD106" s="31" t="s">
        <v>3755</v>
      </c>
      <c r="AE106" s="31" t="s">
        <v>3050</v>
      </c>
      <c r="AF106" s="33">
        <v>293</v>
      </c>
    </row>
    <row r="107" spans="2:32" ht="24.95" customHeight="1" x14ac:dyDescent="0.25">
      <c r="B107" s="29" t="s">
        <v>3283</v>
      </c>
      <c r="C107" s="30">
        <v>91</v>
      </c>
      <c r="D107" s="31" t="s">
        <v>4455</v>
      </c>
      <c r="E107" s="31" t="s">
        <v>4269</v>
      </c>
      <c r="F107" s="31" t="s">
        <v>3283</v>
      </c>
      <c r="G107" s="31" t="s">
        <v>3284</v>
      </c>
      <c r="H107" s="31" t="s">
        <v>2873</v>
      </c>
      <c r="I107" s="31" t="s">
        <v>81</v>
      </c>
      <c r="J107" s="31" t="s">
        <v>3286</v>
      </c>
      <c r="K107" s="32" t="s">
        <v>4456</v>
      </c>
      <c r="L107" s="32" t="s">
        <v>4457</v>
      </c>
      <c r="M107" s="31" t="s">
        <v>3289</v>
      </c>
      <c r="N107" s="31" t="s">
        <v>3290</v>
      </c>
      <c r="O107" s="31" t="s">
        <v>3291</v>
      </c>
      <c r="P107" s="31" t="s">
        <v>3292</v>
      </c>
      <c r="Q107" s="31" t="s">
        <v>3293</v>
      </c>
      <c r="R107" s="32" t="s">
        <v>3294</v>
      </c>
      <c r="S107" s="31" t="s">
        <v>3295</v>
      </c>
      <c r="T107" s="31" t="s">
        <v>3296</v>
      </c>
      <c r="U107" s="31" t="s">
        <v>3297</v>
      </c>
      <c r="V107" s="31" t="s">
        <v>94</v>
      </c>
      <c r="W107" s="31" t="s">
        <v>3298</v>
      </c>
      <c r="X107" s="31" t="s">
        <v>3299</v>
      </c>
      <c r="Y107" s="31" t="s">
        <v>3300</v>
      </c>
      <c r="Z107" s="31" t="s">
        <v>2956</v>
      </c>
      <c r="AA107" s="31" t="s">
        <v>3238</v>
      </c>
      <c r="AB107" s="31" t="s">
        <v>2939</v>
      </c>
      <c r="AC107" s="31" t="s">
        <v>4133</v>
      </c>
      <c r="AD107" s="31" t="s">
        <v>3282</v>
      </c>
      <c r="AE107" s="31" t="s">
        <v>3285</v>
      </c>
      <c r="AF107" s="33">
        <v>271</v>
      </c>
    </row>
    <row r="108" spans="2:32" ht="24.95" customHeight="1" x14ac:dyDescent="0.25">
      <c r="B108" s="29" t="s">
        <v>1138</v>
      </c>
      <c r="C108" s="30">
        <v>92</v>
      </c>
      <c r="D108" s="31" t="s">
        <v>4320</v>
      </c>
      <c r="E108" s="31" t="s">
        <v>1137</v>
      </c>
      <c r="F108" s="31" t="s">
        <v>1138</v>
      </c>
      <c r="G108" s="31" t="s">
        <v>1139</v>
      </c>
      <c r="H108" s="31" t="s">
        <v>286</v>
      </c>
      <c r="I108" s="31" t="s">
        <v>81</v>
      </c>
      <c r="J108" s="31" t="s">
        <v>1140</v>
      </c>
      <c r="K108" s="32" t="s">
        <v>4458</v>
      </c>
      <c r="L108" s="32" t="s">
        <v>4459</v>
      </c>
      <c r="M108" s="31" t="s">
        <v>85</v>
      </c>
      <c r="N108" s="31" t="s">
        <v>86</v>
      </c>
      <c r="O108" s="31" t="s">
        <v>1143</v>
      </c>
      <c r="P108" s="31" t="s">
        <v>1144</v>
      </c>
      <c r="Q108" s="31" t="s">
        <v>1145</v>
      </c>
      <c r="R108" s="32" t="s">
        <v>1146</v>
      </c>
      <c r="S108" s="31" t="s">
        <v>1147</v>
      </c>
      <c r="T108" s="31" t="s">
        <v>1148</v>
      </c>
      <c r="U108" s="31" t="s">
        <v>1149</v>
      </c>
      <c r="V108" s="31" t="s">
        <v>94</v>
      </c>
      <c r="W108" s="31" t="s">
        <v>1150</v>
      </c>
      <c r="X108" s="31" t="s">
        <v>1151</v>
      </c>
      <c r="Y108" s="31" t="s">
        <v>1152</v>
      </c>
      <c r="Z108" s="31" t="s">
        <v>98</v>
      </c>
      <c r="AA108" s="31" t="s">
        <v>1077</v>
      </c>
      <c r="AB108" s="31" t="s">
        <v>92</v>
      </c>
      <c r="AC108" s="31" t="s">
        <v>4277</v>
      </c>
      <c r="AD108" s="31" t="s">
        <v>1137</v>
      </c>
      <c r="AE108" s="31" t="s">
        <v>171</v>
      </c>
      <c r="AF108" s="33">
        <v>132</v>
      </c>
    </row>
    <row r="109" spans="2:32" ht="24.95" customHeight="1" x14ac:dyDescent="0.25">
      <c r="B109" s="29" t="s">
        <v>3152</v>
      </c>
      <c r="C109" s="30">
        <v>93</v>
      </c>
      <c r="D109" s="31" t="s">
        <v>4402</v>
      </c>
      <c r="E109" s="31" t="s">
        <v>4403</v>
      </c>
      <c r="F109" s="31" t="s">
        <v>3152</v>
      </c>
      <c r="G109" s="31" t="s">
        <v>4460</v>
      </c>
      <c r="H109" s="31" t="s">
        <v>2873</v>
      </c>
      <c r="I109" s="31" t="s">
        <v>81</v>
      </c>
      <c r="J109" s="31" t="s">
        <v>212</v>
      </c>
      <c r="K109" s="32" t="s">
        <v>4461</v>
      </c>
      <c r="L109" s="32" t="s">
        <v>4462</v>
      </c>
      <c r="M109" s="31" t="s">
        <v>3156</v>
      </c>
      <c r="N109" s="31" t="s">
        <v>3157</v>
      </c>
      <c r="O109" s="31" t="s">
        <v>3158</v>
      </c>
      <c r="P109" s="31" t="s">
        <v>3159</v>
      </c>
      <c r="Q109" s="31" t="s">
        <v>3160</v>
      </c>
      <c r="R109" s="32" t="s">
        <v>3161</v>
      </c>
      <c r="S109" s="31" t="s">
        <v>3162</v>
      </c>
      <c r="T109" s="31" t="s">
        <v>3163</v>
      </c>
      <c r="U109" s="31" t="s">
        <v>3164</v>
      </c>
      <c r="V109" s="31" t="s">
        <v>94</v>
      </c>
      <c r="W109" s="31" t="s">
        <v>3165</v>
      </c>
      <c r="X109" s="31" t="s">
        <v>3166</v>
      </c>
      <c r="Y109" s="31" t="s">
        <v>3167</v>
      </c>
      <c r="Z109" s="31" t="s">
        <v>2913</v>
      </c>
      <c r="AA109" s="31" t="s">
        <v>3132</v>
      </c>
      <c r="AB109" s="31" t="s">
        <v>1682</v>
      </c>
      <c r="AC109" s="31" t="s">
        <v>4092</v>
      </c>
      <c r="AD109" s="31" t="s">
        <v>220</v>
      </c>
      <c r="AE109" s="31" t="s">
        <v>3153</v>
      </c>
      <c r="AF109" s="33">
        <v>265</v>
      </c>
    </row>
    <row r="110" spans="2:32" ht="24.95" customHeight="1" x14ac:dyDescent="0.25">
      <c r="B110" s="29" t="s">
        <v>1739</v>
      </c>
      <c r="C110" s="30">
        <v>94</v>
      </c>
      <c r="D110" s="31" t="s">
        <v>4268</v>
      </c>
      <c r="E110" s="31" t="s">
        <v>4269</v>
      </c>
      <c r="F110" s="31" t="s">
        <v>1739</v>
      </c>
      <c r="G110" s="31" t="s">
        <v>1740</v>
      </c>
      <c r="H110" s="31" t="s">
        <v>1197</v>
      </c>
      <c r="I110" s="31" t="s">
        <v>961</v>
      </c>
      <c r="J110" s="31" t="s">
        <v>1741</v>
      </c>
      <c r="K110" s="32" t="s">
        <v>4463</v>
      </c>
      <c r="L110" s="32" t="s">
        <v>4464</v>
      </c>
      <c r="M110" s="31" t="s">
        <v>85</v>
      </c>
      <c r="N110" s="31" t="s">
        <v>86</v>
      </c>
      <c r="O110" s="31" t="s">
        <v>1744</v>
      </c>
      <c r="P110" s="31" t="s">
        <v>1745</v>
      </c>
      <c r="Q110" s="31" t="s">
        <v>1746</v>
      </c>
      <c r="R110" s="32" t="s">
        <v>4465</v>
      </c>
      <c r="S110" s="31" t="s">
        <v>1748</v>
      </c>
      <c r="T110" s="31" t="s">
        <v>1749</v>
      </c>
      <c r="U110" s="31" t="s">
        <v>1750</v>
      </c>
      <c r="V110" s="31" t="s">
        <v>94</v>
      </c>
      <c r="W110" s="31" t="s">
        <v>1751</v>
      </c>
      <c r="X110" s="31" t="s">
        <v>1752</v>
      </c>
      <c r="Y110" s="31" t="s">
        <v>1753</v>
      </c>
      <c r="Z110" s="31" t="s">
        <v>1652</v>
      </c>
      <c r="AA110" s="31" t="s">
        <v>1658</v>
      </c>
      <c r="AB110" s="31" t="s">
        <v>4024</v>
      </c>
      <c r="AC110" s="31" t="s">
        <v>4283</v>
      </c>
      <c r="AD110" s="31" t="s">
        <v>1738</v>
      </c>
      <c r="AE110" s="31" t="s">
        <v>1638</v>
      </c>
      <c r="AF110" s="33">
        <v>168</v>
      </c>
    </row>
    <row r="111" spans="2:32" ht="24.95" customHeight="1" x14ac:dyDescent="0.25">
      <c r="B111" s="29" t="s">
        <v>3325</v>
      </c>
      <c r="C111" s="30">
        <v>95</v>
      </c>
      <c r="D111" s="31" t="s">
        <v>4455</v>
      </c>
      <c r="E111" s="31" t="s">
        <v>4269</v>
      </c>
      <c r="F111" s="31" t="s">
        <v>3325</v>
      </c>
      <c r="G111" s="31" t="s">
        <v>3326</v>
      </c>
      <c r="H111" s="31" t="s">
        <v>2873</v>
      </c>
      <c r="I111" s="31" t="s">
        <v>81</v>
      </c>
      <c r="J111" s="31" t="s">
        <v>1741</v>
      </c>
      <c r="K111" s="32" t="s">
        <v>4466</v>
      </c>
      <c r="L111" s="32" t="s">
        <v>4467</v>
      </c>
      <c r="M111" s="31" t="s">
        <v>3329</v>
      </c>
      <c r="N111" s="31" t="s">
        <v>3330</v>
      </c>
      <c r="O111" s="31" t="s">
        <v>3331</v>
      </c>
      <c r="P111" s="31" t="s">
        <v>3332</v>
      </c>
      <c r="Q111" s="31" t="s">
        <v>3333</v>
      </c>
      <c r="R111" s="32" t="s">
        <v>3334</v>
      </c>
      <c r="S111" s="31" t="s">
        <v>3335</v>
      </c>
      <c r="T111" s="31" t="s">
        <v>3336</v>
      </c>
      <c r="U111" s="31" t="s">
        <v>3337</v>
      </c>
      <c r="V111" s="31" t="s">
        <v>94</v>
      </c>
      <c r="W111" s="31" t="s">
        <v>3338</v>
      </c>
      <c r="X111" s="31" t="s">
        <v>3339</v>
      </c>
      <c r="Y111" s="31" t="s">
        <v>3340</v>
      </c>
      <c r="Z111" s="31" t="s">
        <v>2913</v>
      </c>
      <c r="AA111" s="31" t="s">
        <v>3238</v>
      </c>
      <c r="AB111" s="31" t="s">
        <v>4024</v>
      </c>
      <c r="AC111" s="31" t="s">
        <v>4283</v>
      </c>
      <c r="AD111" s="31" t="s">
        <v>3324</v>
      </c>
      <c r="AE111" s="31" t="s">
        <v>1638</v>
      </c>
      <c r="AF111" s="33">
        <v>273</v>
      </c>
    </row>
    <row r="112" spans="2:32" ht="24.95" customHeight="1" x14ac:dyDescent="0.25">
      <c r="B112" s="29" t="s">
        <v>2787</v>
      </c>
      <c r="C112" s="30">
        <v>96</v>
      </c>
      <c r="D112" s="31" t="s">
        <v>4273</v>
      </c>
      <c r="E112" s="31" t="s">
        <v>2744</v>
      </c>
      <c r="F112" s="31" t="s">
        <v>2787</v>
      </c>
      <c r="G112" s="31" t="s">
        <v>2788</v>
      </c>
      <c r="H112" s="31" t="s">
        <v>1197</v>
      </c>
      <c r="I112" s="31" t="s">
        <v>81</v>
      </c>
      <c r="J112" s="31" t="s">
        <v>2789</v>
      </c>
      <c r="K112" s="32" t="s">
        <v>4468</v>
      </c>
      <c r="L112" s="32" t="s">
        <v>4469</v>
      </c>
      <c r="M112" s="31" t="s">
        <v>85</v>
      </c>
      <c r="N112" s="31" t="s">
        <v>86</v>
      </c>
      <c r="O112" s="31" t="s">
        <v>2792</v>
      </c>
      <c r="P112" s="31" t="s">
        <v>2793</v>
      </c>
      <c r="Q112" s="31" t="s">
        <v>2794</v>
      </c>
      <c r="R112" s="32" t="s">
        <v>4470</v>
      </c>
      <c r="S112" s="31" t="s">
        <v>2754</v>
      </c>
      <c r="T112" s="31" t="s">
        <v>2755</v>
      </c>
      <c r="U112" s="31" t="s">
        <v>2756</v>
      </c>
      <c r="V112" s="31" t="s">
        <v>94</v>
      </c>
      <c r="W112" s="31" t="s">
        <v>2757</v>
      </c>
      <c r="X112" s="31" t="s">
        <v>2795</v>
      </c>
      <c r="Y112" s="31" t="s">
        <v>2759</v>
      </c>
      <c r="Z112" s="31" t="s">
        <v>974</v>
      </c>
      <c r="AA112" s="31" t="s">
        <v>2743</v>
      </c>
      <c r="AB112" s="31" t="s">
        <v>4051</v>
      </c>
      <c r="AC112" s="31" t="s">
        <v>4308</v>
      </c>
      <c r="AD112" s="31" t="s">
        <v>2744</v>
      </c>
      <c r="AE112" s="31" t="s">
        <v>2747</v>
      </c>
      <c r="AF112" s="33">
        <v>246</v>
      </c>
    </row>
    <row r="113" spans="2:32" ht="24.95" customHeight="1" x14ac:dyDescent="0.25">
      <c r="B113" s="29" t="s">
        <v>1850</v>
      </c>
      <c r="C113" s="30">
        <v>97</v>
      </c>
      <c r="D113" s="31" t="s">
        <v>4309</v>
      </c>
      <c r="E113" s="31" t="s">
        <v>1849</v>
      </c>
      <c r="F113" s="31" t="s">
        <v>1850</v>
      </c>
      <c r="G113" s="31" t="s">
        <v>4471</v>
      </c>
      <c r="H113" s="31" t="s">
        <v>1851</v>
      </c>
      <c r="I113" s="31" t="s">
        <v>81</v>
      </c>
      <c r="J113" s="31" t="s">
        <v>1852</v>
      </c>
      <c r="K113" s="32" t="s">
        <v>4472</v>
      </c>
      <c r="L113" s="32" t="s">
        <v>1854</v>
      </c>
      <c r="M113" s="31" t="s">
        <v>85</v>
      </c>
      <c r="N113" s="31" t="s">
        <v>86</v>
      </c>
      <c r="O113" s="31" t="s">
        <v>1855</v>
      </c>
      <c r="P113" s="31" t="s">
        <v>1856</v>
      </c>
      <c r="Q113" s="31" t="s">
        <v>1857</v>
      </c>
      <c r="R113" s="32" t="s">
        <v>4473</v>
      </c>
      <c r="S113" s="31" t="s">
        <v>1859</v>
      </c>
      <c r="T113" s="31" t="s">
        <v>1860</v>
      </c>
      <c r="U113" s="31" t="s">
        <v>1861</v>
      </c>
      <c r="V113" s="31" t="s">
        <v>94</v>
      </c>
      <c r="W113" s="31" t="s">
        <v>1862</v>
      </c>
      <c r="X113" s="31" t="s">
        <v>1863</v>
      </c>
      <c r="Y113" s="31" t="s">
        <v>1864</v>
      </c>
      <c r="Z113" s="31" t="s">
        <v>281</v>
      </c>
      <c r="AA113" s="31" t="s">
        <v>1757</v>
      </c>
      <c r="AB113" s="31" t="s">
        <v>4024</v>
      </c>
      <c r="AC113" s="31" t="s">
        <v>4283</v>
      </c>
      <c r="AD113" s="31" t="s">
        <v>1849</v>
      </c>
      <c r="AE113" s="31" t="s">
        <v>267</v>
      </c>
      <c r="AF113" s="33">
        <v>174</v>
      </c>
    </row>
    <row r="114" spans="2:32" ht="24.95" customHeight="1" x14ac:dyDescent="0.25">
      <c r="B114" s="29" t="s">
        <v>3369</v>
      </c>
      <c r="C114" s="30">
        <v>98</v>
      </c>
      <c r="D114" s="31" t="s">
        <v>4331</v>
      </c>
      <c r="E114" s="31" t="s">
        <v>4332</v>
      </c>
      <c r="F114" s="31" t="s">
        <v>3369</v>
      </c>
      <c r="G114" s="31" t="s">
        <v>3370</v>
      </c>
      <c r="H114" s="31" t="s">
        <v>2873</v>
      </c>
      <c r="I114" s="31" t="s">
        <v>81</v>
      </c>
      <c r="J114" s="31" t="s">
        <v>3371</v>
      </c>
      <c r="K114" s="32" t="s">
        <v>4474</v>
      </c>
      <c r="L114" s="32" t="s">
        <v>4475</v>
      </c>
      <c r="M114" s="31" t="s">
        <v>3374</v>
      </c>
      <c r="N114" s="31" t="s">
        <v>3375</v>
      </c>
      <c r="O114" s="31" t="s">
        <v>3376</v>
      </c>
      <c r="P114" s="31" t="s">
        <v>3377</v>
      </c>
      <c r="Q114" s="31" t="s">
        <v>3378</v>
      </c>
      <c r="R114" s="32" t="s">
        <v>4476</v>
      </c>
      <c r="S114" s="31" t="s">
        <v>3380</v>
      </c>
      <c r="T114" s="31" t="s">
        <v>3381</v>
      </c>
      <c r="U114" s="31" t="s">
        <v>3382</v>
      </c>
      <c r="V114" s="31" t="s">
        <v>94</v>
      </c>
      <c r="W114" s="31" t="s">
        <v>3383</v>
      </c>
      <c r="X114" s="31" t="s">
        <v>3384</v>
      </c>
      <c r="Y114" s="31" t="s">
        <v>3385</v>
      </c>
      <c r="Z114" s="31" t="s">
        <v>2913</v>
      </c>
      <c r="AA114" s="31" t="s">
        <v>3344</v>
      </c>
      <c r="AB114" s="31" t="s">
        <v>981</v>
      </c>
      <c r="AC114" s="31" t="s">
        <v>4075</v>
      </c>
      <c r="AD114" s="31" t="s">
        <v>3368</v>
      </c>
      <c r="AE114" s="31" t="s">
        <v>3050</v>
      </c>
      <c r="AF114" s="33">
        <v>275</v>
      </c>
    </row>
    <row r="115" spans="2:32" ht="24.95" customHeight="1" x14ac:dyDescent="0.25">
      <c r="B115" s="29" t="s">
        <v>1616</v>
      </c>
      <c r="C115" s="30">
        <v>99</v>
      </c>
      <c r="D115" s="31" t="s">
        <v>4304</v>
      </c>
      <c r="E115" s="31" t="s">
        <v>1615</v>
      </c>
      <c r="F115" s="31" t="s">
        <v>1616</v>
      </c>
      <c r="G115" s="31" t="s">
        <v>1617</v>
      </c>
      <c r="H115" s="31" t="s">
        <v>286</v>
      </c>
      <c r="I115" s="31" t="s">
        <v>81</v>
      </c>
      <c r="J115" s="31" t="s">
        <v>1619</v>
      </c>
      <c r="K115" s="32" t="s">
        <v>4477</v>
      </c>
      <c r="L115" s="32" t="s">
        <v>4478</v>
      </c>
      <c r="M115" s="31" t="s">
        <v>85</v>
      </c>
      <c r="N115" s="31" t="s">
        <v>86</v>
      </c>
      <c r="O115" s="31" t="s">
        <v>1622</v>
      </c>
      <c r="P115" s="31" t="s">
        <v>1623</v>
      </c>
      <c r="Q115" s="31" t="s">
        <v>1624</v>
      </c>
      <c r="R115" s="32" t="s">
        <v>4479</v>
      </c>
      <c r="S115" s="31" t="s">
        <v>1626</v>
      </c>
      <c r="T115" s="31" t="s">
        <v>1627</v>
      </c>
      <c r="U115" s="31" t="s">
        <v>1628</v>
      </c>
      <c r="V115" s="31" t="s">
        <v>94</v>
      </c>
      <c r="W115" s="31" t="s">
        <v>1629</v>
      </c>
      <c r="X115" s="31" t="s">
        <v>1630</v>
      </c>
      <c r="Y115" s="31" t="s">
        <v>1631</v>
      </c>
      <c r="Z115" s="31" t="s">
        <v>1266</v>
      </c>
      <c r="AA115" s="31" t="s">
        <v>1519</v>
      </c>
      <c r="AB115" s="31" t="s">
        <v>4051</v>
      </c>
      <c r="AC115" s="31" t="s">
        <v>4308</v>
      </c>
      <c r="AD115" s="31" t="s">
        <v>1615</v>
      </c>
      <c r="AE115" s="31" t="s">
        <v>1618</v>
      </c>
      <c r="AF115" s="33">
        <v>162</v>
      </c>
    </row>
    <row r="116" spans="2:32" ht="24.95" customHeight="1" x14ac:dyDescent="0.25">
      <c r="B116" s="29" t="s">
        <v>979</v>
      </c>
      <c r="C116" s="30">
        <v>100</v>
      </c>
      <c r="D116" s="31" t="s">
        <v>4313</v>
      </c>
      <c r="E116" s="31" t="s">
        <v>978</v>
      </c>
      <c r="F116" s="31" t="s">
        <v>979</v>
      </c>
      <c r="G116" s="31" t="s">
        <v>980</v>
      </c>
      <c r="H116" s="31" t="s">
        <v>919</v>
      </c>
      <c r="I116" s="31" t="s">
        <v>81</v>
      </c>
      <c r="J116" s="31" t="s">
        <v>982</v>
      </c>
      <c r="K116" s="32" t="s">
        <v>4480</v>
      </c>
      <c r="L116" s="32" t="s">
        <v>4481</v>
      </c>
      <c r="M116" s="31" t="s">
        <v>85</v>
      </c>
      <c r="N116" s="31" t="s">
        <v>86</v>
      </c>
      <c r="O116" s="31" t="s">
        <v>985</v>
      </c>
      <c r="P116" s="31" t="s">
        <v>986</v>
      </c>
      <c r="Q116" s="31" t="s">
        <v>987</v>
      </c>
      <c r="R116" s="32" t="s">
        <v>988</v>
      </c>
      <c r="S116" s="31" t="s">
        <v>989</v>
      </c>
      <c r="T116" s="31" t="s">
        <v>990</v>
      </c>
      <c r="U116" s="31" t="s">
        <v>991</v>
      </c>
      <c r="V116" s="31" t="s">
        <v>94</v>
      </c>
      <c r="W116" s="31" t="s">
        <v>992</v>
      </c>
      <c r="X116" s="31" t="s">
        <v>993</v>
      </c>
      <c r="Y116" s="31" t="s">
        <v>994</v>
      </c>
      <c r="Z116" s="31" t="s">
        <v>489</v>
      </c>
      <c r="AA116" s="31" t="s">
        <v>916</v>
      </c>
      <c r="AB116" s="31" t="s">
        <v>4051</v>
      </c>
      <c r="AC116" s="31" t="s">
        <v>4308</v>
      </c>
      <c r="AD116" s="31" t="s">
        <v>978</v>
      </c>
      <c r="AE116" s="31" t="s">
        <v>981</v>
      </c>
      <c r="AF116" s="33">
        <v>124</v>
      </c>
    </row>
    <row r="117" spans="2:32" ht="24.95" customHeight="1" x14ac:dyDescent="0.25">
      <c r="B117" s="29" t="s">
        <v>3133</v>
      </c>
      <c r="C117" s="30">
        <v>101</v>
      </c>
      <c r="D117" s="31" t="s">
        <v>4402</v>
      </c>
      <c r="E117" s="31" t="s">
        <v>4403</v>
      </c>
      <c r="F117" s="31" t="s">
        <v>3133</v>
      </c>
      <c r="G117" s="31" t="s">
        <v>3134</v>
      </c>
      <c r="H117" s="31" t="s">
        <v>2873</v>
      </c>
      <c r="I117" s="31" t="s">
        <v>81</v>
      </c>
      <c r="J117" s="31" t="s">
        <v>1741</v>
      </c>
      <c r="K117" s="32" t="s">
        <v>4482</v>
      </c>
      <c r="L117" s="32" t="s">
        <v>4483</v>
      </c>
      <c r="M117" s="31" t="s">
        <v>3137</v>
      </c>
      <c r="N117" s="31" t="s">
        <v>3138</v>
      </c>
      <c r="O117" s="31" t="s">
        <v>3139</v>
      </c>
      <c r="P117" s="31" t="s">
        <v>3140</v>
      </c>
      <c r="Q117" s="31" t="s">
        <v>3141</v>
      </c>
      <c r="R117" s="32" t="s">
        <v>3142</v>
      </c>
      <c r="S117" s="31" t="s">
        <v>3143</v>
      </c>
      <c r="T117" s="31" t="s">
        <v>3144</v>
      </c>
      <c r="U117" s="31" t="s">
        <v>3145</v>
      </c>
      <c r="V117" s="31" t="s">
        <v>94</v>
      </c>
      <c r="W117" s="31" t="s">
        <v>3146</v>
      </c>
      <c r="X117" s="31" t="s">
        <v>3147</v>
      </c>
      <c r="Y117" s="31" t="s">
        <v>3148</v>
      </c>
      <c r="Z117" s="31" t="s">
        <v>2956</v>
      </c>
      <c r="AA117" s="31" t="s">
        <v>3132</v>
      </c>
      <c r="AB117" s="31" t="s">
        <v>981</v>
      </c>
      <c r="AC117" s="31" t="s">
        <v>4075</v>
      </c>
      <c r="AD117" s="31" t="s">
        <v>2852</v>
      </c>
      <c r="AE117" s="31" t="s">
        <v>3050</v>
      </c>
      <c r="AF117" s="33">
        <v>264</v>
      </c>
    </row>
    <row r="118" spans="2:32" ht="24.95" customHeight="1" x14ac:dyDescent="0.25">
      <c r="B118" s="29" t="s">
        <v>3674</v>
      </c>
      <c r="C118" s="30">
        <v>102</v>
      </c>
      <c r="D118" s="31" t="s">
        <v>4484</v>
      </c>
      <c r="E118" s="31" t="s">
        <v>3673</v>
      </c>
      <c r="F118" s="31" t="s">
        <v>3674</v>
      </c>
      <c r="G118" s="31" t="s">
        <v>4485</v>
      </c>
      <c r="H118" s="31" t="s">
        <v>3519</v>
      </c>
      <c r="I118" s="31" t="s">
        <v>81</v>
      </c>
      <c r="J118" s="31" t="s">
        <v>3675</v>
      </c>
      <c r="K118" s="32" t="s">
        <v>3676</v>
      </c>
      <c r="L118" s="32" t="s">
        <v>4486</v>
      </c>
      <c r="M118" s="31" t="s">
        <v>3678</v>
      </c>
      <c r="N118" s="31" t="s">
        <v>3679</v>
      </c>
      <c r="O118" s="31" t="s">
        <v>3680</v>
      </c>
      <c r="P118" s="31" t="s">
        <v>3681</v>
      </c>
      <c r="Q118" s="31" t="s">
        <v>3682</v>
      </c>
      <c r="R118" s="32" t="s">
        <v>4487</v>
      </c>
      <c r="S118" s="31" t="s">
        <v>3684</v>
      </c>
      <c r="T118" s="31" t="s">
        <v>92</v>
      </c>
      <c r="U118" s="31" t="s">
        <v>3685</v>
      </c>
      <c r="V118" s="31" t="s">
        <v>94</v>
      </c>
      <c r="W118" s="31" t="s">
        <v>3686</v>
      </c>
      <c r="X118" s="31" t="s">
        <v>3687</v>
      </c>
      <c r="Y118" s="31" t="s">
        <v>3688</v>
      </c>
      <c r="Z118" s="31" t="s">
        <v>2956</v>
      </c>
      <c r="AA118" s="31" t="s">
        <v>3631</v>
      </c>
      <c r="AB118" s="31" t="s">
        <v>981</v>
      </c>
      <c r="AC118" s="31" t="s">
        <v>4075</v>
      </c>
      <c r="AD118" s="31" t="s">
        <v>3673</v>
      </c>
      <c r="AE118" s="31" t="s">
        <v>3050</v>
      </c>
      <c r="AF118" s="33">
        <v>289</v>
      </c>
    </row>
    <row r="119" spans="2:32" ht="24.95" customHeight="1" x14ac:dyDescent="0.25">
      <c r="B119" s="29" t="s">
        <v>127</v>
      </c>
      <c r="C119" s="30">
        <v>103</v>
      </c>
      <c r="D119" s="31" t="s">
        <v>4488</v>
      </c>
      <c r="E119" s="31" t="s">
        <v>126</v>
      </c>
      <c r="F119" s="31" t="s">
        <v>127</v>
      </c>
      <c r="G119" s="31" t="s">
        <v>128</v>
      </c>
      <c r="H119" s="31" t="s">
        <v>129</v>
      </c>
      <c r="I119" s="31" t="s">
        <v>81</v>
      </c>
      <c r="J119" s="31" t="s">
        <v>130</v>
      </c>
      <c r="K119" s="32" t="s">
        <v>4489</v>
      </c>
      <c r="L119" s="32" t="s">
        <v>4490</v>
      </c>
      <c r="M119" s="31" t="s">
        <v>85</v>
      </c>
      <c r="N119" s="31" t="s">
        <v>86</v>
      </c>
      <c r="O119" s="31" t="s">
        <v>133</v>
      </c>
      <c r="P119" s="31" t="s">
        <v>134</v>
      </c>
      <c r="Q119" s="31" t="s">
        <v>135</v>
      </c>
      <c r="R119" s="32" t="s">
        <v>136</v>
      </c>
      <c r="S119" s="31" t="s">
        <v>137</v>
      </c>
      <c r="T119" s="31" t="s">
        <v>138</v>
      </c>
      <c r="U119" s="31" t="s">
        <v>139</v>
      </c>
      <c r="V119" s="31" t="s">
        <v>94</v>
      </c>
      <c r="W119" s="31" t="s">
        <v>140</v>
      </c>
      <c r="X119" s="31" t="s">
        <v>141</v>
      </c>
      <c r="Y119" s="31" t="s">
        <v>142</v>
      </c>
      <c r="Z119" s="31" t="s">
        <v>119</v>
      </c>
      <c r="AA119" s="31" t="s">
        <v>75</v>
      </c>
      <c r="AB119" s="31" t="s">
        <v>4024</v>
      </c>
      <c r="AC119" s="31" t="s">
        <v>4283</v>
      </c>
      <c r="AD119" s="31" t="s">
        <v>126</v>
      </c>
      <c r="AE119" s="31" t="s">
        <v>80</v>
      </c>
      <c r="AF119" s="33">
        <v>72</v>
      </c>
    </row>
    <row r="120" spans="2:32" ht="24.95" customHeight="1" x14ac:dyDescent="0.25">
      <c r="B120" s="29" t="s">
        <v>3517</v>
      </c>
      <c r="C120" s="30">
        <v>104</v>
      </c>
      <c r="D120" s="31" t="s">
        <v>4491</v>
      </c>
      <c r="E120" s="31" t="s">
        <v>3516</v>
      </c>
      <c r="F120" s="31" t="s">
        <v>3517</v>
      </c>
      <c r="G120" s="31" t="s">
        <v>3518</v>
      </c>
      <c r="H120" s="31" t="s">
        <v>3519</v>
      </c>
      <c r="I120" s="31" t="s">
        <v>81</v>
      </c>
      <c r="J120" s="31" t="s">
        <v>3521</v>
      </c>
      <c r="K120" s="32" t="s">
        <v>4492</v>
      </c>
      <c r="L120" s="32" t="s">
        <v>4493</v>
      </c>
      <c r="M120" s="31" t="s">
        <v>3524</v>
      </c>
      <c r="N120" s="31" t="s">
        <v>3525</v>
      </c>
      <c r="O120" s="31" t="s">
        <v>3526</v>
      </c>
      <c r="P120" s="31" t="s">
        <v>3527</v>
      </c>
      <c r="Q120" s="31" t="s">
        <v>3528</v>
      </c>
      <c r="R120" s="32" t="s">
        <v>3529</v>
      </c>
      <c r="S120" s="31" t="s">
        <v>3530</v>
      </c>
      <c r="T120" s="31" t="s">
        <v>92</v>
      </c>
      <c r="U120" s="31" t="s">
        <v>3531</v>
      </c>
      <c r="V120" s="31" t="s">
        <v>94</v>
      </c>
      <c r="W120" s="31" t="s">
        <v>3532</v>
      </c>
      <c r="X120" s="31" t="s">
        <v>3533</v>
      </c>
      <c r="Y120" s="31" t="s">
        <v>3534</v>
      </c>
      <c r="Z120" s="31" t="s">
        <v>3535</v>
      </c>
      <c r="AA120" s="31" t="s">
        <v>3515</v>
      </c>
      <c r="AB120" s="31" t="s">
        <v>3519</v>
      </c>
      <c r="AC120" s="31" t="s">
        <v>4494</v>
      </c>
      <c r="AD120" s="31" t="s">
        <v>3516</v>
      </c>
      <c r="AE120" s="31" t="s">
        <v>3520</v>
      </c>
      <c r="AF120" s="33">
        <v>282</v>
      </c>
    </row>
    <row r="121" spans="2:32" ht="24.95" customHeight="1" x14ac:dyDescent="0.25">
      <c r="B121" s="29" t="s">
        <v>1558</v>
      </c>
      <c r="C121" s="30">
        <v>105</v>
      </c>
      <c r="D121" s="31" t="s">
        <v>4304</v>
      </c>
      <c r="E121" s="31" t="s">
        <v>1557</v>
      </c>
      <c r="F121" s="31" t="s">
        <v>1558</v>
      </c>
      <c r="G121" s="31" t="s">
        <v>1559</v>
      </c>
      <c r="H121" s="31" t="s">
        <v>1197</v>
      </c>
      <c r="I121" s="31" t="s">
        <v>81</v>
      </c>
      <c r="J121" s="31" t="s">
        <v>1561</v>
      </c>
      <c r="K121" s="32" t="s">
        <v>4495</v>
      </c>
      <c r="L121" s="32" t="s">
        <v>4496</v>
      </c>
      <c r="M121" s="31" t="s">
        <v>85</v>
      </c>
      <c r="N121" s="31" t="s">
        <v>86</v>
      </c>
      <c r="O121" s="31" t="s">
        <v>1564</v>
      </c>
      <c r="P121" s="31" t="s">
        <v>1565</v>
      </c>
      <c r="Q121" s="31" t="s">
        <v>1566</v>
      </c>
      <c r="R121" s="32" t="s">
        <v>1567</v>
      </c>
      <c r="S121" s="31" t="s">
        <v>1568</v>
      </c>
      <c r="T121" s="31" t="s">
        <v>1569</v>
      </c>
      <c r="U121" s="31" t="s">
        <v>1570</v>
      </c>
      <c r="V121" s="31" t="s">
        <v>94</v>
      </c>
      <c r="W121" s="31" t="s">
        <v>1571</v>
      </c>
      <c r="X121" s="31" t="s">
        <v>1572</v>
      </c>
      <c r="Y121" s="31" t="s">
        <v>1573</v>
      </c>
      <c r="Z121" s="31" t="s">
        <v>974</v>
      </c>
      <c r="AA121" s="31" t="s">
        <v>1519</v>
      </c>
      <c r="AB121" s="31" t="s">
        <v>4051</v>
      </c>
      <c r="AC121" s="31" t="s">
        <v>4308</v>
      </c>
      <c r="AD121" s="31" t="s">
        <v>1557</v>
      </c>
      <c r="AE121" s="31" t="s">
        <v>1560</v>
      </c>
      <c r="AF121" s="33">
        <v>159</v>
      </c>
    </row>
    <row r="122" spans="2:32" ht="24.95" customHeight="1" x14ac:dyDescent="0.25">
      <c r="B122" s="29" t="s">
        <v>3260</v>
      </c>
      <c r="C122" s="30">
        <v>106</v>
      </c>
      <c r="D122" s="31" t="s">
        <v>4455</v>
      </c>
      <c r="E122" s="31" t="s">
        <v>4269</v>
      </c>
      <c r="F122" s="31" t="s">
        <v>3260</v>
      </c>
      <c r="G122" s="31" t="s">
        <v>3261</v>
      </c>
      <c r="H122" s="31" t="s">
        <v>3262</v>
      </c>
      <c r="I122" s="31" t="s">
        <v>81</v>
      </c>
      <c r="J122" s="31" t="s">
        <v>3264</v>
      </c>
      <c r="K122" s="32" t="s">
        <v>4497</v>
      </c>
      <c r="L122" s="32" t="s">
        <v>4498</v>
      </c>
      <c r="M122" s="31" t="s">
        <v>3267</v>
      </c>
      <c r="N122" s="31" t="s">
        <v>3268</v>
      </c>
      <c r="O122" s="31" t="s">
        <v>3269</v>
      </c>
      <c r="P122" s="31" t="s">
        <v>3270</v>
      </c>
      <c r="Q122" s="31" t="s">
        <v>3271</v>
      </c>
      <c r="R122" s="32" t="s">
        <v>3272</v>
      </c>
      <c r="S122" s="31" t="s">
        <v>3273</v>
      </c>
      <c r="T122" s="31" t="s">
        <v>3274</v>
      </c>
      <c r="U122" s="31" t="s">
        <v>3275</v>
      </c>
      <c r="V122" s="31" t="s">
        <v>94</v>
      </c>
      <c r="W122" s="31" t="s">
        <v>3276</v>
      </c>
      <c r="X122" s="31" t="s">
        <v>3277</v>
      </c>
      <c r="Y122" s="31" t="s">
        <v>3278</v>
      </c>
      <c r="Z122" s="31" t="s">
        <v>2956</v>
      </c>
      <c r="AA122" s="31" t="s">
        <v>3238</v>
      </c>
      <c r="AB122" s="31" t="s">
        <v>1682</v>
      </c>
      <c r="AC122" s="31" t="s">
        <v>4092</v>
      </c>
      <c r="AD122" s="31" t="s">
        <v>1699</v>
      </c>
      <c r="AE122" s="31" t="s">
        <v>3263</v>
      </c>
      <c r="AF122" s="33">
        <v>270</v>
      </c>
    </row>
    <row r="123" spans="2:32" ht="24.95" customHeight="1" x14ac:dyDescent="0.25">
      <c r="B123" s="29" t="s">
        <v>3840</v>
      </c>
      <c r="C123" s="30">
        <v>107</v>
      </c>
      <c r="D123" s="31" t="s">
        <v>4455</v>
      </c>
      <c r="E123" s="31" t="s">
        <v>4269</v>
      </c>
      <c r="F123" s="31" t="s">
        <v>3840</v>
      </c>
      <c r="G123" s="31" t="s">
        <v>4499</v>
      </c>
      <c r="H123" s="31" t="s">
        <v>2873</v>
      </c>
      <c r="I123" s="31" t="s">
        <v>81</v>
      </c>
      <c r="J123" s="31" t="s">
        <v>3842</v>
      </c>
      <c r="K123" s="32" t="s">
        <v>4500</v>
      </c>
      <c r="L123" s="32" t="s">
        <v>4501</v>
      </c>
      <c r="M123" s="31" t="s">
        <v>3845</v>
      </c>
      <c r="N123" s="31" t="s">
        <v>3846</v>
      </c>
      <c r="O123" s="31" t="s">
        <v>3847</v>
      </c>
      <c r="P123" s="31" t="s">
        <v>3848</v>
      </c>
      <c r="Q123" s="31" t="s">
        <v>3849</v>
      </c>
      <c r="R123" s="32" t="s">
        <v>3850</v>
      </c>
      <c r="S123" s="31" t="s">
        <v>3851</v>
      </c>
      <c r="T123" s="31" t="s">
        <v>92</v>
      </c>
      <c r="U123" s="31" t="s">
        <v>3852</v>
      </c>
      <c r="V123" s="31" t="s">
        <v>94</v>
      </c>
      <c r="W123" s="31" t="s">
        <v>3853</v>
      </c>
      <c r="X123" s="31" t="s">
        <v>3854</v>
      </c>
      <c r="Y123" s="31" t="s">
        <v>3855</v>
      </c>
      <c r="Z123" s="31" t="s">
        <v>3856</v>
      </c>
      <c r="AA123" s="31" t="s">
        <v>3238</v>
      </c>
      <c r="AB123" s="31" t="s">
        <v>4030</v>
      </c>
      <c r="AC123" s="31" t="s">
        <v>4392</v>
      </c>
      <c r="AD123" s="31" t="s">
        <v>3839</v>
      </c>
      <c r="AE123" s="31" t="s">
        <v>3841</v>
      </c>
      <c r="AF123" s="33">
        <v>297</v>
      </c>
    </row>
    <row r="124" spans="2:32" ht="24.95" customHeight="1" x14ac:dyDescent="0.25">
      <c r="B124" s="29" t="s">
        <v>1700</v>
      </c>
      <c r="C124" s="30">
        <v>108</v>
      </c>
      <c r="D124" s="31" t="s">
        <v>4268</v>
      </c>
      <c r="E124" s="31" t="s">
        <v>4269</v>
      </c>
      <c r="F124" s="31" t="s">
        <v>1700</v>
      </c>
      <c r="G124" s="31" t="s">
        <v>1701</v>
      </c>
      <c r="H124" s="31" t="s">
        <v>286</v>
      </c>
      <c r="I124" s="31" t="s">
        <v>81</v>
      </c>
      <c r="J124" s="31" t="s">
        <v>1702</v>
      </c>
      <c r="K124" s="32" t="s">
        <v>4502</v>
      </c>
      <c r="L124" s="32" t="s">
        <v>4503</v>
      </c>
      <c r="M124" s="31" t="s">
        <v>85</v>
      </c>
      <c r="N124" s="31" t="s">
        <v>86</v>
      </c>
      <c r="O124" s="31" t="s">
        <v>1705</v>
      </c>
      <c r="P124" s="31" t="s">
        <v>1706</v>
      </c>
      <c r="Q124" s="31" t="s">
        <v>1707</v>
      </c>
      <c r="R124" s="32" t="s">
        <v>1708</v>
      </c>
      <c r="S124" s="31" t="s">
        <v>1709</v>
      </c>
      <c r="T124" s="31" t="s">
        <v>1710</v>
      </c>
      <c r="U124" s="31" t="s">
        <v>1711</v>
      </c>
      <c r="V124" s="31" t="s">
        <v>94</v>
      </c>
      <c r="W124" s="31" t="s">
        <v>1712</v>
      </c>
      <c r="X124" s="31" t="s">
        <v>1713</v>
      </c>
      <c r="Y124" s="31" t="s">
        <v>1714</v>
      </c>
      <c r="Z124" s="31" t="s">
        <v>413</v>
      </c>
      <c r="AA124" s="31" t="s">
        <v>1658</v>
      </c>
      <c r="AB124" s="31" t="s">
        <v>92</v>
      </c>
      <c r="AC124" s="31" t="s">
        <v>4277</v>
      </c>
      <c r="AD124" s="31" t="s">
        <v>1699</v>
      </c>
      <c r="AE124" s="31" t="s">
        <v>248</v>
      </c>
      <c r="AF124" s="33">
        <v>166</v>
      </c>
    </row>
    <row r="125" spans="2:32" ht="24.95" customHeight="1" x14ac:dyDescent="0.25">
      <c r="B125" s="29" t="s">
        <v>2918</v>
      </c>
      <c r="C125" s="30">
        <v>109</v>
      </c>
      <c r="D125" s="31" t="s">
        <v>4324</v>
      </c>
      <c r="E125" s="31" t="s">
        <v>4325</v>
      </c>
      <c r="F125" s="31" t="s">
        <v>2918</v>
      </c>
      <c r="G125" s="31" t="s">
        <v>2919</v>
      </c>
      <c r="H125" s="31" t="s">
        <v>2873</v>
      </c>
      <c r="I125" s="31" t="s">
        <v>81</v>
      </c>
      <c r="J125" s="31" t="s">
        <v>2921</v>
      </c>
      <c r="K125" s="32" t="s">
        <v>2922</v>
      </c>
      <c r="L125" s="32" t="s">
        <v>4504</v>
      </c>
      <c r="M125" s="31" t="s">
        <v>2924</v>
      </c>
      <c r="N125" s="31" t="s">
        <v>2925</v>
      </c>
      <c r="O125" s="31" t="s">
        <v>2926</v>
      </c>
      <c r="P125" s="31" t="s">
        <v>2927</v>
      </c>
      <c r="Q125" s="31" t="s">
        <v>2928</v>
      </c>
      <c r="R125" s="32" t="s">
        <v>2929</v>
      </c>
      <c r="S125" s="31" t="s">
        <v>2930</v>
      </c>
      <c r="T125" s="31" t="s">
        <v>2931</v>
      </c>
      <c r="U125" s="31" t="s">
        <v>2932</v>
      </c>
      <c r="V125" s="31" t="s">
        <v>94</v>
      </c>
      <c r="W125" s="31" t="s">
        <v>2933</v>
      </c>
      <c r="X125" s="31" t="s">
        <v>2934</v>
      </c>
      <c r="Y125" s="31" t="s">
        <v>2935</v>
      </c>
      <c r="Z125" s="31" t="s">
        <v>2890</v>
      </c>
      <c r="AA125" s="31" t="s">
        <v>2847</v>
      </c>
      <c r="AB125" s="31" t="s">
        <v>981</v>
      </c>
      <c r="AC125" s="31" t="s">
        <v>4075</v>
      </c>
      <c r="AD125" s="31" t="s">
        <v>2917</v>
      </c>
      <c r="AE125" s="31" t="s">
        <v>2920</v>
      </c>
      <c r="AF125" s="33">
        <v>254</v>
      </c>
    </row>
    <row r="126" spans="2:32" ht="24.95" customHeight="1" x14ac:dyDescent="0.25">
      <c r="B126" s="29" t="s">
        <v>3924</v>
      </c>
      <c r="C126" s="30">
        <v>110</v>
      </c>
      <c r="D126" s="31" t="s">
        <v>4331</v>
      </c>
      <c r="E126" s="31" t="s">
        <v>4332</v>
      </c>
      <c r="F126" s="31" t="s">
        <v>3924</v>
      </c>
      <c r="G126" s="31" t="s">
        <v>3925</v>
      </c>
      <c r="H126" s="31" t="s">
        <v>3799</v>
      </c>
      <c r="I126" s="31" t="s">
        <v>81</v>
      </c>
      <c r="J126" s="31" t="s">
        <v>3927</v>
      </c>
      <c r="K126" s="32" t="s">
        <v>4505</v>
      </c>
      <c r="L126" s="32" t="s">
        <v>4506</v>
      </c>
      <c r="M126" s="31" t="s">
        <v>3930</v>
      </c>
      <c r="N126" s="31" t="s">
        <v>3931</v>
      </c>
      <c r="O126" s="31" t="s">
        <v>3932</v>
      </c>
      <c r="P126" s="31" t="s">
        <v>3933</v>
      </c>
      <c r="Q126" s="31" t="s">
        <v>3934</v>
      </c>
      <c r="R126" s="32" t="s">
        <v>3935</v>
      </c>
      <c r="S126" s="31" t="s">
        <v>3936</v>
      </c>
      <c r="T126" s="31" t="s">
        <v>1670</v>
      </c>
      <c r="U126" s="31" t="s">
        <v>3937</v>
      </c>
      <c r="V126" s="31" t="s">
        <v>94</v>
      </c>
      <c r="W126" s="31" t="s">
        <v>3938</v>
      </c>
      <c r="X126" s="31" t="s">
        <v>3939</v>
      </c>
      <c r="Y126" s="31" t="s">
        <v>3940</v>
      </c>
      <c r="Z126" s="31" t="s">
        <v>2956</v>
      </c>
      <c r="AA126" s="31" t="s">
        <v>3344</v>
      </c>
      <c r="AB126" s="31" t="s">
        <v>4024</v>
      </c>
      <c r="AC126" s="31" t="s">
        <v>4283</v>
      </c>
      <c r="AD126" s="31" t="s">
        <v>3923</v>
      </c>
      <c r="AE126" s="31" t="s">
        <v>3926</v>
      </c>
      <c r="AF126" s="33">
        <v>301</v>
      </c>
    </row>
    <row r="127" spans="2:32" ht="24.95" customHeight="1" x14ac:dyDescent="0.25">
      <c r="B127" s="29" t="s">
        <v>3194</v>
      </c>
      <c r="C127" s="30">
        <v>111</v>
      </c>
      <c r="D127" s="31" t="s">
        <v>4402</v>
      </c>
      <c r="E127" s="31" t="s">
        <v>4359</v>
      </c>
      <c r="F127" s="31" t="s">
        <v>3194</v>
      </c>
      <c r="G127" s="31" t="s">
        <v>3195</v>
      </c>
      <c r="H127" s="31" t="s">
        <v>2873</v>
      </c>
      <c r="I127" s="31" t="s">
        <v>81</v>
      </c>
      <c r="J127" s="31" t="s">
        <v>3197</v>
      </c>
      <c r="K127" s="32" t="s">
        <v>3198</v>
      </c>
      <c r="L127" s="32" t="s">
        <v>4507</v>
      </c>
      <c r="M127" s="31" t="s">
        <v>3200</v>
      </c>
      <c r="N127" s="31" t="s">
        <v>3201</v>
      </c>
      <c r="O127" s="31" t="s">
        <v>3202</v>
      </c>
      <c r="P127" s="31" t="s">
        <v>3203</v>
      </c>
      <c r="Q127" s="31" t="s">
        <v>3204</v>
      </c>
      <c r="R127" s="32" t="s">
        <v>3205</v>
      </c>
      <c r="S127" s="31" t="s">
        <v>3206</v>
      </c>
      <c r="T127" s="31" t="s">
        <v>3207</v>
      </c>
      <c r="U127" s="31" t="s">
        <v>3208</v>
      </c>
      <c r="V127" s="31" t="s">
        <v>94</v>
      </c>
      <c r="W127" s="31" t="s">
        <v>3209</v>
      </c>
      <c r="X127" s="31" t="s">
        <v>3210</v>
      </c>
      <c r="Y127" s="31" t="s">
        <v>3211</v>
      </c>
      <c r="Z127" s="31" t="s">
        <v>3212</v>
      </c>
      <c r="AA127" s="31" t="s">
        <v>3132</v>
      </c>
      <c r="AB127" s="31" t="s">
        <v>4047</v>
      </c>
      <c r="AC127" s="31" t="s">
        <v>4364</v>
      </c>
      <c r="AD127" s="31" t="s">
        <v>3193</v>
      </c>
      <c r="AE127" s="31" t="s">
        <v>3196</v>
      </c>
      <c r="AF127" s="33">
        <v>267</v>
      </c>
    </row>
    <row r="128" spans="2:32" ht="39.75" customHeight="1" x14ac:dyDescent="0.25">
      <c r="B128" s="29" t="s">
        <v>3217</v>
      </c>
      <c r="C128" s="30">
        <v>112</v>
      </c>
      <c r="D128" s="31" t="s">
        <v>4402</v>
      </c>
      <c r="E128" s="31" t="s">
        <v>4403</v>
      </c>
      <c r="F128" s="31" t="s">
        <v>3217</v>
      </c>
      <c r="G128" s="31" t="s">
        <v>3218</v>
      </c>
      <c r="H128" s="31" t="s">
        <v>3219</v>
      </c>
      <c r="I128" s="31" t="s">
        <v>81</v>
      </c>
      <c r="J128" s="31" t="s">
        <v>3220</v>
      </c>
      <c r="K128" s="32" t="s">
        <v>3221</v>
      </c>
      <c r="L128" s="32" t="s">
        <v>4508</v>
      </c>
      <c r="M128" s="31" t="s">
        <v>3223</v>
      </c>
      <c r="N128" s="31" t="s">
        <v>3224</v>
      </c>
      <c r="O128" s="31" t="s">
        <v>3225</v>
      </c>
      <c r="P128" s="31" t="s">
        <v>3226</v>
      </c>
      <c r="Q128" s="31" t="s">
        <v>3227</v>
      </c>
      <c r="R128" s="32" t="s">
        <v>3228</v>
      </c>
      <c r="S128" s="31" t="s">
        <v>3229</v>
      </c>
      <c r="T128" s="31" t="s">
        <v>3230</v>
      </c>
      <c r="U128" s="31" t="s">
        <v>3231</v>
      </c>
      <c r="V128" s="31" t="s">
        <v>94</v>
      </c>
      <c r="W128" s="31" t="s">
        <v>3232</v>
      </c>
      <c r="X128" s="31" t="s">
        <v>3233</v>
      </c>
      <c r="Y128" s="31" t="s">
        <v>3234</v>
      </c>
      <c r="Z128" s="31" t="s">
        <v>2890</v>
      </c>
      <c r="AA128" s="31" t="s">
        <v>3132</v>
      </c>
      <c r="AB128" s="31" t="s">
        <v>1682</v>
      </c>
      <c r="AC128" s="31" t="s">
        <v>4092</v>
      </c>
      <c r="AD128" s="31" t="s">
        <v>3216</v>
      </c>
      <c r="AE128" s="31" t="s">
        <v>3153</v>
      </c>
      <c r="AF128" s="33">
        <v>268</v>
      </c>
    </row>
    <row r="129" spans="2:32" ht="24.95" customHeight="1" x14ac:dyDescent="0.25">
      <c r="B129" s="29" t="s">
        <v>1719</v>
      </c>
      <c r="C129" s="30">
        <v>113</v>
      </c>
      <c r="D129" s="31" t="s">
        <v>4268</v>
      </c>
      <c r="E129" s="31" t="s">
        <v>4269</v>
      </c>
      <c r="F129" s="31" t="s">
        <v>1719</v>
      </c>
      <c r="G129" s="31" t="s">
        <v>4509</v>
      </c>
      <c r="H129" s="31" t="s">
        <v>1720</v>
      </c>
      <c r="I129" s="31" t="s">
        <v>81</v>
      </c>
      <c r="J129" s="31" t="s">
        <v>1722</v>
      </c>
      <c r="K129" s="32" t="s">
        <v>4510</v>
      </c>
      <c r="L129" s="32" t="s">
        <v>4511</v>
      </c>
      <c r="M129" s="31" t="s">
        <v>85</v>
      </c>
      <c r="N129" s="31" t="s">
        <v>86</v>
      </c>
      <c r="O129" s="31" t="s">
        <v>1725</v>
      </c>
      <c r="P129" s="31" t="s">
        <v>1726</v>
      </c>
      <c r="Q129" s="31" t="s">
        <v>1727</v>
      </c>
      <c r="R129" s="32" t="s">
        <v>1728</v>
      </c>
      <c r="S129" s="31" t="s">
        <v>1729</v>
      </c>
      <c r="T129" s="31" t="s">
        <v>1730</v>
      </c>
      <c r="U129" s="31" t="s">
        <v>1731</v>
      </c>
      <c r="V129" s="31" t="s">
        <v>94</v>
      </c>
      <c r="W129" s="31" t="s">
        <v>1732</v>
      </c>
      <c r="X129" s="31" t="s">
        <v>1733</v>
      </c>
      <c r="Y129" s="31" t="s">
        <v>1734</v>
      </c>
      <c r="Z129" s="31" t="s">
        <v>98</v>
      </c>
      <c r="AA129" s="31" t="s">
        <v>1658</v>
      </c>
      <c r="AB129" s="31" t="s">
        <v>4051</v>
      </c>
      <c r="AC129" s="31" t="s">
        <v>4308</v>
      </c>
      <c r="AD129" s="31" t="s">
        <v>1718</v>
      </c>
      <c r="AE129" s="31" t="s">
        <v>1721</v>
      </c>
      <c r="AF129" s="33">
        <v>167</v>
      </c>
    </row>
    <row r="130" spans="2:32" ht="24.95" customHeight="1" x14ac:dyDescent="0.25">
      <c r="B130" s="29" t="s">
        <v>1038</v>
      </c>
      <c r="C130" s="30">
        <v>114</v>
      </c>
      <c r="D130" s="31" t="s">
        <v>4313</v>
      </c>
      <c r="E130" s="31" t="s">
        <v>1037</v>
      </c>
      <c r="F130" s="31" t="s">
        <v>1038</v>
      </c>
      <c r="G130" s="31" t="s">
        <v>1039</v>
      </c>
      <c r="H130" s="31" t="s">
        <v>1040</v>
      </c>
      <c r="I130" s="31" t="s">
        <v>81</v>
      </c>
      <c r="J130" s="31" t="s">
        <v>1042</v>
      </c>
      <c r="K130" s="32" t="s">
        <v>4512</v>
      </c>
      <c r="L130" s="32" t="s">
        <v>4513</v>
      </c>
      <c r="M130" s="31" t="s">
        <v>85</v>
      </c>
      <c r="N130" s="31" t="s">
        <v>86</v>
      </c>
      <c r="O130" s="31" t="s">
        <v>1045</v>
      </c>
      <c r="P130" s="31" t="s">
        <v>1046</v>
      </c>
      <c r="Q130" s="31" t="s">
        <v>1047</v>
      </c>
      <c r="R130" s="32" t="s">
        <v>1048</v>
      </c>
      <c r="S130" s="31" t="s">
        <v>1049</v>
      </c>
      <c r="T130" s="31" t="s">
        <v>441</v>
      </c>
      <c r="U130" s="31" t="s">
        <v>1050</v>
      </c>
      <c r="V130" s="31" t="s">
        <v>94</v>
      </c>
      <c r="W130" s="31" t="s">
        <v>1051</v>
      </c>
      <c r="X130" s="31" t="s">
        <v>1052</v>
      </c>
      <c r="Y130" s="31" t="s">
        <v>1053</v>
      </c>
      <c r="Z130" s="31" t="s">
        <v>489</v>
      </c>
      <c r="AA130" s="31" t="s">
        <v>916</v>
      </c>
      <c r="AB130" s="31" t="s">
        <v>479</v>
      </c>
      <c r="AC130" s="31" t="s">
        <v>4173</v>
      </c>
      <c r="AD130" s="31" t="s">
        <v>1037</v>
      </c>
      <c r="AE130" s="31" t="s">
        <v>1041</v>
      </c>
      <c r="AF130" s="33">
        <v>127</v>
      </c>
    </row>
    <row r="131" spans="2:32" ht="24.95" customHeight="1" x14ac:dyDescent="0.25">
      <c r="B131" s="29" t="s">
        <v>1118</v>
      </c>
      <c r="C131" s="30">
        <v>115</v>
      </c>
      <c r="D131" s="31" t="s">
        <v>4320</v>
      </c>
      <c r="E131" s="31" t="s">
        <v>1117</v>
      </c>
      <c r="F131" s="31" t="s">
        <v>1118</v>
      </c>
      <c r="G131" s="31" t="s">
        <v>4514</v>
      </c>
      <c r="H131" s="31" t="s">
        <v>170</v>
      </c>
      <c r="I131" s="31" t="s">
        <v>81</v>
      </c>
      <c r="J131" s="31" t="s">
        <v>1120</v>
      </c>
      <c r="K131" s="32" t="s">
        <v>4515</v>
      </c>
      <c r="L131" s="32" t="s">
        <v>4516</v>
      </c>
      <c r="M131" s="31" t="s">
        <v>85</v>
      </c>
      <c r="N131" s="31" t="s">
        <v>86</v>
      </c>
      <c r="O131" s="31" t="s">
        <v>1123</v>
      </c>
      <c r="P131" s="31" t="s">
        <v>1124</v>
      </c>
      <c r="Q131" s="31" t="s">
        <v>1125</v>
      </c>
      <c r="R131" s="32" t="s">
        <v>1126</v>
      </c>
      <c r="S131" s="31" t="s">
        <v>1127</v>
      </c>
      <c r="T131" s="31" t="s">
        <v>1128</v>
      </c>
      <c r="U131" s="31" t="s">
        <v>1129</v>
      </c>
      <c r="V131" s="31" t="s">
        <v>94</v>
      </c>
      <c r="W131" s="31" t="s">
        <v>1130</v>
      </c>
      <c r="X131" s="31" t="s">
        <v>1131</v>
      </c>
      <c r="Y131" s="31" t="s">
        <v>1132</v>
      </c>
      <c r="Z131" s="31" t="s">
        <v>1133</v>
      </c>
      <c r="AA131" s="31" t="s">
        <v>1077</v>
      </c>
      <c r="AB131" s="31" t="s">
        <v>4051</v>
      </c>
      <c r="AC131" s="31" t="s">
        <v>4308</v>
      </c>
      <c r="AD131" s="31" t="s">
        <v>1117</v>
      </c>
      <c r="AE131" s="31" t="s">
        <v>1119</v>
      </c>
      <c r="AF131" s="33">
        <v>131</v>
      </c>
    </row>
    <row r="132" spans="2:32" ht="24.95" customHeight="1" x14ac:dyDescent="0.25">
      <c r="B132" s="29" t="s">
        <v>3305</v>
      </c>
      <c r="C132" s="30">
        <v>116</v>
      </c>
      <c r="D132" s="31" t="s">
        <v>4455</v>
      </c>
      <c r="E132" s="31" t="s">
        <v>4269</v>
      </c>
      <c r="F132" s="31" t="s">
        <v>3305</v>
      </c>
      <c r="G132" s="31" t="s">
        <v>4517</v>
      </c>
      <c r="H132" s="31" t="s">
        <v>3306</v>
      </c>
      <c r="I132" s="31" t="s">
        <v>81</v>
      </c>
      <c r="J132" s="31" t="s">
        <v>3307</v>
      </c>
      <c r="K132" s="32" t="s">
        <v>4518</v>
      </c>
      <c r="L132" s="32" t="s">
        <v>4519</v>
      </c>
      <c r="M132" s="31" t="s">
        <v>3310</v>
      </c>
      <c r="N132" s="31" t="s">
        <v>3311</v>
      </c>
      <c r="O132" s="31" t="s">
        <v>3312</v>
      </c>
      <c r="P132" s="31" t="s">
        <v>3313</v>
      </c>
      <c r="Q132" s="31" t="s">
        <v>3314</v>
      </c>
      <c r="R132" s="32" t="s">
        <v>3315</v>
      </c>
      <c r="S132" s="31" t="s">
        <v>3316</v>
      </c>
      <c r="T132" s="31" t="s">
        <v>1647</v>
      </c>
      <c r="U132" s="31" t="s">
        <v>3317</v>
      </c>
      <c r="V132" s="31" t="s">
        <v>94</v>
      </c>
      <c r="W132" s="31" t="s">
        <v>3318</v>
      </c>
      <c r="X132" s="31" t="s">
        <v>3319</v>
      </c>
      <c r="Y132" s="31" t="s">
        <v>3320</v>
      </c>
      <c r="Z132" s="31" t="s">
        <v>2956</v>
      </c>
      <c r="AA132" s="31" t="s">
        <v>3238</v>
      </c>
      <c r="AB132" s="31" t="s">
        <v>2939</v>
      </c>
      <c r="AC132" s="31" t="s">
        <v>4133</v>
      </c>
      <c r="AD132" s="31" t="s">
        <v>3304</v>
      </c>
      <c r="AE132" s="31" t="s">
        <v>2939</v>
      </c>
      <c r="AF132" s="33">
        <v>272</v>
      </c>
    </row>
    <row r="133" spans="2:32" ht="24.95" customHeight="1" x14ac:dyDescent="0.25">
      <c r="B133" s="29" t="s">
        <v>3654</v>
      </c>
      <c r="C133" s="30">
        <v>117</v>
      </c>
      <c r="D133" s="31" t="s">
        <v>4484</v>
      </c>
      <c r="E133" s="31" t="s">
        <v>3653</v>
      </c>
      <c r="F133" s="31" t="s">
        <v>3654</v>
      </c>
      <c r="G133" s="31" t="s">
        <v>3655</v>
      </c>
      <c r="H133" s="31" t="s">
        <v>2873</v>
      </c>
      <c r="I133" s="31" t="s">
        <v>81</v>
      </c>
      <c r="J133" s="31" t="s">
        <v>3656</v>
      </c>
      <c r="K133" s="32" t="s">
        <v>4520</v>
      </c>
      <c r="L133" s="32" t="s">
        <v>4521</v>
      </c>
      <c r="M133" s="31" t="s">
        <v>3659</v>
      </c>
      <c r="N133" s="31" t="s">
        <v>3660</v>
      </c>
      <c r="O133" s="31" t="s">
        <v>3661</v>
      </c>
      <c r="P133" s="31" t="s">
        <v>3662</v>
      </c>
      <c r="Q133" s="31" t="s">
        <v>3663</v>
      </c>
      <c r="R133" s="32" t="s">
        <v>3664</v>
      </c>
      <c r="S133" s="31" t="s">
        <v>3665</v>
      </c>
      <c r="T133" s="31" t="s">
        <v>92</v>
      </c>
      <c r="U133" s="31" t="s">
        <v>3666</v>
      </c>
      <c r="V133" s="31" t="s">
        <v>94</v>
      </c>
      <c r="W133" s="31" t="s">
        <v>3667</v>
      </c>
      <c r="X133" s="31" t="s">
        <v>3668</v>
      </c>
      <c r="Y133" s="31" t="s">
        <v>3669</v>
      </c>
      <c r="Z133" s="31" t="s">
        <v>2956</v>
      </c>
      <c r="AA133" s="31" t="s">
        <v>3631</v>
      </c>
      <c r="AB133" s="31" t="s">
        <v>3519</v>
      </c>
      <c r="AC133" s="31" t="s">
        <v>4494</v>
      </c>
      <c r="AD133" s="31" t="s">
        <v>3653</v>
      </c>
      <c r="AE133" s="31" t="s">
        <v>981</v>
      </c>
      <c r="AF133" s="33">
        <v>288</v>
      </c>
    </row>
    <row r="134" spans="2:32" ht="24.95" customHeight="1" x14ac:dyDescent="0.25">
      <c r="B134" s="29" t="s">
        <v>2745</v>
      </c>
      <c r="C134" s="30">
        <v>118</v>
      </c>
      <c r="D134" s="31" t="s">
        <v>4273</v>
      </c>
      <c r="E134" s="31" t="s">
        <v>2744</v>
      </c>
      <c r="F134" s="31" t="s">
        <v>2745</v>
      </c>
      <c r="G134" s="31" t="s">
        <v>2746</v>
      </c>
      <c r="H134" s="31" t="s">
        <v>1197</v>
      </c>
      <c r="I134" s="31" t="s">
        <v>81</v>
      </c>
      <c r="J134" s="31" t="s">
        <v>2748</v>
      </c>
      <c r="K134" s="32" t="s">
        <v>4522</v>
      </c>
      <c r="L134" s="32" t="s">
        <v>4523</v>
      </c>
      <c r="M134" s="31" t="s">
        <v>85</v>
      </c>
      <c r="N134" s="31" t="s">
        <v>86</v>
      </c>
      <c r="O134" s="31" t="s">
        <v>2751</v>
      </c>
      <c r="P134" s="31" t="s">
        <v>2752</v>
      </c>
      <c r="Q134" s="31" t="s">
        <v>2753</v>
      </c>
      <c r="R134" s="32" t="s">
        <v>4524</v>
      </c>
      <c r="S134" s="31" t="s">
        <v>2754</v>
      </c>
      <c r="T134" s="31" t="s">
        <v>2755</v>
      </c>
      <c r="U134" s="31" t="s">
        <v>2756</v>
      </c>
      <c r="V134" s="31" t="s">
        <v>94</v>
      </c>
      <c r="W134" s="31" t="s">
        <v>2757</v>
      </c>
      <c r="X134" s="31" t="s">
        <v>2758</v>
      </c>
      <c r="Y134" s="31" t="s">
        <v>2759</v>
      </c>
      <c r="Z134" s="31" t="s">
        <v>974</v>
      </c>
      <c r="AA134" s="31" t="s">
        <v>2743</v>
      </c>
      <c r="AB134" s="31" t="s">
        <v>92</v>
      </c>
      <c r="AC134" s="31" t="s">
        <v>4277</v>
      </c>
      <c r="AD134" s="31" t="s">
        <v>2744</v>
      </c>
      <c r="AE134" s="31" t="s">
        <v>2747</v>
      </c>
      <c r="AF134" s="33">
        <v>243</v>
      </c>
    </row>
    <row r="135" spans="2:32" ht="24.95" customHeight="1" x14ac:dyDescent="0.25">
      <c r="B135" s="29" t="s">
        <v>2732</v>
      </c>
      <c r="C135" s="30">
        <v>119</v>
      </c>
      <c r="D135" s="31" t="s">
        <v>4076</v>
      </c>
      <c r="E135" s="31" t="s">
        <v>4077</v>
      </c>
      <c r="F135" s="31" t="s">
        <v>2732</v>
      </c>
      <c r="G135" s="31" t="s">
        <v>4525</v>
      </c>
      <c r="H135" s="31" t="s">
        <v>1197</v>
      </c>
      <c r="I135" s="31" t="s">
        <v>961</v>
      </c>
      <c r="J135" s="31" t="s">
        <v>2734</v>
      </c>
      <c r="K135" s="32" t="s">
        <v>4526</v>
      </c>
      <c r="L135" s="32" t="s">
        <v>4527</v>
      </c>
      <c r="M135" s="31" t="s">
        <v>85</v>
      </c>
      <c r="N135" s="31" t="s">
        <v>86</v>
      </c>
      <c r="O135" s="31" t="s">
        <v>2736</v>
      </c>
      <c r="P135" s="31" t="s">
        <v>2655</v>
      </c>
      <c r="Q135" s="31" t="s">
        <v>2737</v>
      </c>
      <c r="R135" s="32" t="s">
        <v>4528</v>
      </c>
      <c r="S135" s="31" t="s">
        <v>2657</v>
      </c>
      <c r="T135" s="31" t="s">
        <v>2658</v>
      </c>
      <c r="U135" s="31" t="s">
        <v>2659</v>
      </c>
      <c r="V135" s="31" t="s">
        <v>94</v>
      </c>
      <c r="W135" s="31" t="s">
        <v>2738</v>
      </c>
      <c r="X135" s="31" t="s">
        <v>2739</v>
      </c>
      <c r="Y135" s="31" t="s">
        <v>2662</v>
      </c>
      <c r="Z135" s="31" t="s">
        <v>536</v>
      </c>
      <c r="AA135" s="31" t="s">
        <v>2257</v>
      </c>
      <c r="AB135" s="31" t="s">
        <v>1682</v>
      </c>
      <c r="AC135" s="31" t="s">
        <v>4082</v>
      </c>
      <c r="AD135" s="31" t="s">
        <v>2648</v>
      </c>
      <c r="AE135" s="31" t="s">
        <v>2733</v>
      </c>
      <c r="AF135" s="33">
        <v>242</v>
      </c>
    </row>
    <row r="136" spans="2:32" ht="24.95" customHeight="1" x14ac:dyDescent="0.25">
      <c r="B136" s="29" t="s">
        <v>3432</v>
      </c>
      <c r="C136" s="30">
        <v>120</v>
      </c>
      <c r="D136" s="31" t="s">
        <v>4331</v>
      </c>
      <c r="E136" s="31" t="s">
        <v>4332</v>
      </c>
      <c r="F136" s="31" t="s">
        <v>3432</v>
      </c>
      <c r="G136" s="31" t="s">
        <v>3433</v>
      </c>
      <c r="H136" s="31" t="s">
        <v>2873</v>
      </c>
      <c r="I136" s="31" t="s">
        <v>81</v>
      </c>
      <c r="J136" s="31" t="s">
        <v>3434</v>
      </c>
      <c r="K136" s="32" t="s">
        <v>4529</v>
      </c>
      <c r="L136" s="32" t="s">
        <v>3436</v>
      </c>
      <c r="M136" s="31" t="s">
        <v>3437</v>
      </c>
      <c r="N136" s="31" t="s">
        <v>3438</v>
      </c>
      <c r="O136" s="31" t="s">
        <v>3439</v>
      </c>
      <c r="P136" s="31" t="s">
        <v>3440</v>
      </c>
      <c r="Q136" s="31" t="s">
        <v>3441</v>
      </c>
      <c r="R136" s="32" t="s">
        <v>4530</v>
      </c>
      <c r="S136" s="31" t="s">
        <v>3443</v>
      </c>
      <c r="T136" s="31" t="s">
        <v>92</v>
      </c>
      <c r="U136" s="31" t="s">
        <v>3444</v>
      </c>
      <c r="V136" s="31" t="s">
        <v>94</v>
      </c>
      <c r="W136" s="31" t="s">
        <v>3445</v>
      </c>
      <c r="X136" s="31" t="s">
        <v>3446</v>
      </c>
      <c r="Y136" s="31" t="s">
        <v>3447</v>
      </c>
      <c r="Z136" s="31" t="s">
        <v>2913</v>
      </c>
      <c r="AA136" s="31" t="s">
        <v>3344</v>
      </c>
      <c r="AB136" s="31" t="s">
        <v>981</v>
      </c>
      <c r="AC136" s="31" t="s">
        <v>4075</v>
      </c>
      <c r="AD136" s="31" t="s">
        <v>3431</v>
      </c>
      <c r="AE136" s="31" t="s">
        <v>3050</v>
      </c>
      <c r="AF136" s="33">
        <v>278</v>
      </c>
    </row>
    <row r="137" spans="2:32" ht="24.95" customHeight="1" x14ac:dyDescent="0.25">
      <c r="B137" s="29" t="s">
        <v>2775</v>
      </c>
      <c r="C137" s="30">
        <v>121</v>
      </c>
      <c r="D137" s="31" t="s">
        <v>4273</v>
      </c>
      <c r="E137" s="31" t="s">
        <v>2744</v>
      </c>
      <c r="F137" s="31" t="s">
        <v>2775</v>
      </c>
      <c r="G137" s="31" t="s">
        <v>2776</v>
      </c>
      <c r="H137" s="31" t="s">
        <v>1197</v>
      </c>
      <c r="I137" s="31" t="s">
        <v>81</v>
      </c>
      <c r="J137" s="31" t="s">
        <v>2777</v>
      </c>
      <c r="K137" s="32" t="s">
        <v>4531</v>
      </c>
      <c r="L137" s="32" t="s">
        <v>4532</v>
      </c>
      <c r="M137" s="31" t="s">
        <v>85</v>
      </c>
      <c r="N137" s="31" t="s">
        <v>86</v>
      </c>
      <c r="O137" s="31" t="s">
        <v>2780</v>
      </c>
      <c r="P137" s="31" t="s">
        <v>2781</v>
      </c>
      <c r="Q137" s="31" t="s">
        <v>2782</v>
      </c>
      <c r="R137" s="32" t="s">
        <v>4533</v>
      </c>
      <c r="S137" s="31" t="s">
        <v>2754</v>
      </c>
      <c r="T137" s="31" t="s">
        <v>2755</v>
      </c>
      <c r="U137" s="31" t="s">
        <v>2756</v>
      </c>
      <c r="V137" s="31" t="s">
        <v>94</v>
      </c>
      <c r="W137" s="31" t="s">
        <v>2757</v>
      </c>
      <c r="X137" s="31" t="s">
        <v>2783</v>
      </c>
      <c r="Y137" s="31" t="s">
        <v>2759</v>
      </c>
      <c r="Z137" s="31" t="s">
        <v>974</v>
      </c>
      <c r="AA137" s="31" t="s">
        <v>2743</v>
      </c>
      <c r="AB137" s="31" t="s">
        <v>3519</v>
      </c>
      <c r="AC137" s="31" t="s">
        <v>4494</v>
      </c>
      <c r="AD137" s="31" t="s">
        <v>2744</v>
      </c>
      <c r="AE137" s="31" t="s">
        <v>2747</v>
      </c>
      <c r="AF137" s="33">
        <v>245</v>
      </c>
    </row>
    <row r="138" spans="2:32" ht="24.95" customHeight="1" x14ac:dyDescent="0.25">
      <c r="B138" s="29" t="s">
        <v>3967</v>
      </c>
      <c r="C138" s="30">
        <v>122</v>
      </c>
      <c r="D138" s="31" t="s">
        <v>4484</v>
      </c>
      <c r="E138" s="31" t="s">
        <v>3966</v>
      </c>
      <c r="F138" s="31" t="s">
        <v>3967</v>
      </c>
      <c r="G138" s="31" t="s">
        <v>3968</v>
      </c>
      <c r="H138" s="31" t="s">
        <v>3799</v>
      </c>
      <c r="I138" s="31" t="s">
        <v>81</v>
      </c>
      <c r="J138" s="31" t="s">
        <v>3970</v>
      </c>
      <c r="K138" s="32" t="s">
        <v>3971</v>
      </c>
      <c r="L138" s="32" t="s">
        <v>3972</v>
      </c>
      <c r="M138" s="31" t="s">
        <v>3973</v>
      </c>
      <c r="N138" s="31" t="s">
        <v>3974</v>
      </c>
      <c r="O138" s="31" t="s">
        <v>3975</v>
      </c>
      <c r="P138" s="31" t="s">
        <v>3976</v>
      </c>
      <c r="Q138" s="31" t="s">
        <v>3977</v>
      </c>
      <c r="R138" s="32" t="s">
        <v>3978</v>
      </c>
      <c r="S138" s="31" t="s">
        <v>3979</v>
      </c>
      <c r="T138" s="31" t="s">
        <v>92</v>
      </c>
      <c r="U138" s="31" t="s">
        <v>3980</v>
      </c>
      <c r="V138" s="31" t="s">
        <v>94</v>
      </c>
      <c r="W138" s="31" t="s">
        <v>3981</v>
      </c>
      <c r="X138" s="31" t="s">
        <v>3982</v>
      </c>
      <c r="Y138" s="31" t="s">
        <v>3983</v>
      </c>
      <c r="Z138" s="31" t="s">
        <v>2956</v>
      </c>
      <c r="AA138" s="31" t="s">
        <v>3631</v>
      </c>
      <c r="AB138" s="31" t="s">
        <v>4024</v>
      </c>
      <c r="AC138" s="31" t="s">
        <v>4283</v>
      </c>
      <c r="AD138" s="31" t="s">
        <v>3966</v>
      </c>
      <c r="AE138" s="31" t="s">
        <v>3969</v>
      </c>
      <c r="AF138" s="33">
        <v>303</v>
      </c>
    </row>
    <row r="139" spans="2:32" ht="24.95" customHeight="1" x14ac:dyDescent="0.25">
      <c r="B139" s="29" t="s">
        <v>2289</v>
      </c>
      <c r="C139" s="30">
        <v>123</v>
      </c>
      <c r="D139" s="31" t="s">
        <v>4076</v>
      </c>
      <c r="E139" s="31" t="s">
        <v>4077</v>
      </c>
      <c r="F139" s="31" t="s">
        <v>2289</v>
      </c>
      <c r="G139" s="31" t="s">
        <v>4534</v>
      </c>
      <c r="H139" s="31" t="s">
        <v>1197</v>
      </c>
      <c r="I139" s="31" t="s">
        <v>464</v>
      </c>
      <c r="J139" s="31" t="s">
        <v>2262</v>
      </c>
      <c r="K139" s="32" t="s">
        <v>4535</v>
      </c>
      <c r="L139" s="32" t="s">
        <v>4536</v>
      </c>
      <c r="M139" s="31" t="s">
        <v>85</v>
      </c>
      <c r="N139" s="31" t="s">
        <v>86</v>
      </c>
      <c r="O139" s="31" t="s">
        <v>2293</v>
      </c>
      <c r="P139" s="31" t="s">
        <v>2266</v>
      </c>
      <c r="Q139" s="31" t="s">
        <v>2294</v>
      </c>
      <c r="R139" s="32" t="s">
        <v>2268</v>
      </c>
      <c r="S139" s="31" t="s">
        <v>2269</v>
      </c>
      <c r="T139" s="31" t="s">
        <v>2270</v>
      </c>
      <c r="U139" s="31" t="s">
        <v>2271</v>
      </c>
      <c r="V139" s="31" t="s">
        <v>94</v>
      </c>
      <c r="W139" s="31" t="s">
        <v>2295</v>
      </c>
      <c r="X139" s="31" t="s">
        <v>2296</v>
      </c>
      <c r="Y139" s="31" t="s">
        <v>2274</v>
      </c>
      <c r="Z139" s="31" t="s">
        <v>536</v>
      </c>
      <c r="AA139" s="31" t="s">
        <v>2257</v>
      </c>
      <c r="AB139" s="31" t="s">
        <v>1682</v>
      </c>
      <c r="AC139" s="31" t="s">
        <v>4082</v>
      </c>
      <c r="AD139" s="31" t="s">
        <v>2258</v>
      </c>
      <c r="AE139" s="31" t="s">
        <v>2290</v>
      </c>
      <c r="AF139" s="33">
        <v>205</v>
      </c>
    </row>
    <row r="140" spans="2:32" ht="24.95" customHeight="1" x14ac:dyDescent="0.25">
      <c r="B140" s="29" t="s">
        <v>3452</v>
      </c>
      <c r="C140" s="30">
        <v>124</v>
      </c>
      <c r="D140" s="31" t="s">
        <v>4537</v>
      </c>
      <c r="E140" s="31" t="s">
        <v>4257</v>
      </c>
      <c r="F140" s="31" t="s">
        <v>3452</v>
      </c>
      <c r="G140" s="31" t="s">
        <v>3453</v>
      </c>
      <c r="H140" s="31" t="s">
        <v>2873</v>
      </c>
      <c r="I140" s="31" t="s">
        <v>81</v>
      </c>
      <c r="J140" s="31" t="s">
        <v>3454</v>
      </c>
      <c r="K140" s="32" t="s">
        <v>4538</v>
      </c>
      <c r="L140" s="32" t="s">
        <v>4539</v>
      </c>
      <c r="M140" s="31" t="s">
        <v>3457</v>
      </c>
      <c r="N140" s="31" t="s">
        <v>3458</v>
      </c>
      <c r="O140" s="31" t="s">
        <v>3459</v>
      </c>
      <c r="P140" s="31" t="s">
        <v>3460</v>
      </c>
      <c r="Q140" s="31" t="s">
        <v>3461</v>
      </c>
      <c r="R140" s="32" t="s">
        <v>3462</v>
      </c>
      <c r="S140" s="31" t="s">
        <v>3463</v>
      </c>
      <c r="T140" s="31" t="s">
        <v>3464</v>
      </c>
      <c r="U140" s="31" t="s">
        <v>3465</v>
      </c>
      <c r="V140" s="31" t="s">
        <v>94</v>
      </c>
      <c r="W140" s="31" t="s">
        <v>3466</v>
      </c>
      <c r="X140" s="31" t="s">
        <v>3467</v>
      </c>
      <c r="Y140" s="31" t="s">
        <v>3468</v>
      </c>
      <c r="Z140" s="31" t="s">
        <v>3469</v>
      </c>
      <c r="AA140" s="31" t="s">
        <v>3451</v>
      </c>
      <c r="AB140" s="31" t="s">
        <v>981</v>
      </c>
      <c r="AC140" s="31" t="s">
        <v>4075</v>
      </c>
      <c r="AD140" s="31" t="s">
        <v>1831</v>
      </c>
      <c r="AE140" s="31" t="s">
        <v>2920</v>
      </c>
      <c r="AF140" s="33">
        <v>279</v>
      </c>
    </row>
    <row r="141" spans="2:32" ht="24.95" customHeight="1" x14ac:dyDescent="0.25">
      <c r="B141" s="29" t="s">
        <v>2710</v>
      </c>
      <c r="C141" s="30">
        <v>125</v>
      </c>
      <c r="D141" s="31" t="s">
        <v>4076</v>
      </c>
      <c r="E141" s="31" t="s">
        <v>4077</v>
      </c>
      <c r="F141" s="31" t="s">
        <v>2710</v>
      </c>
      <c r="G141" s="31" t="s">
        <v>4540</v>
      </c>
      <c r="H141" s="31" t="s">
        <v>1197</v>
      </c>
      <c r="I141" s="31" t="s">
        <v>961</v>
      </c>
      <c r="J141" s="31" t="s">
        <v>2712</v>
      </c>
      <c r="K141" s="32" t="s">
        <v>4541</v>
      </c>
      <c r="L141" s="32" t="s">
        <v>4527</v>
      </c>
      <c r="M141" s="31" t="s">
        <v>85</v>
      </c>
      <c r="N141" s="31" t="s">
        <v>86</v>
      </c>
      <c r="O141" s="31" t="s">
        <v>2714</v>
      </c>
      <c r="P141" s="31" t="s">
        <v>2655</v>
      </c>
      <c r="Q141" s="31" t="s">
        <v>2715</v>
      </c>
      <c r="R141" s="32" t="s">
        <v>4542</v>
      </c>
      <c r="S141" s="31" t="s">
        <v>2657</v>
      </c>
      <c r="T141" s="31" t="s">
        <v>2658</v>
      </c>
      <c r="U141" s="31" t="s">
        <v>2659</v>
      </c>
      <c r="V141" s="31" t="s">
        <v>94</v>
      </c>
      <c r="W141" s="31" t="s">
        <v>2716</v>
      </c>
      <c r="X141" s="31" t="s">
        <v>2717</v>
      </c>
      <c r="Y141" s="31" t="s">
        <v>2662</v>
      </c>
      <c r="Z141" s="31" t="s">
        <v>536</v>
      </c>
      <c r="AA141" s="31" t="s">
        <v>2257</v>
      </c>
      <c r="AB141" s="31" t="s">
        <v>1682</v>
      </c>
      <c r="AC141" s="31" t="s">
        <v>4082</v>
      </c>
      <c r="AD141" s="31" t="s">
        <v>2648</v>
      </c>
      <c r="AE141" s="31" t="s">
        <v>2711</v>
      </c>
      <c r="AF141" s="33">
        <v>240</v>
      </c>
    </row>
    <row r="142" spans="2:32" ht="24.95" customHeight="1" x14ac:dyDescent="0.25">
      <c r="B142" s="29" t="s">
        <v>999</v>
      </c>
      <c r="C142" s="30">
        <v>126</v>
      </c>
      <c r="D142" s="31" t="s">
        <v>4313</v>
      </c>
      <c r="E142" s="31" t="s">
        <v>998</v>
      </c>
      <c r="F142" s="31" t="s">
        <v>999</v>
      </c>
      <c r="G142" s="31" t="s">
        <v>4543</v>
      </c>
      <c r="H142" s="31" t="s">
        <v>1000</v>
      </c>
      <c r="I142" s="31" t="s">
        <v>81</v>
      </c>
      <c r="J142" s="31" t="s">
        <v>1002</v>
      </c>
      <c r="K142" s="32" t="s">
        <v>4544</v>
      </c>
      <c r="L142" s="32" t="s">
        <v>4545</v>
      </c>
      <c r="M142" s="31" t="s">
        <v>85</v>
      </c>
      <c r="N142" s="31" t="s">
        <v>86</v>
      </c>
      <c r="O142" s="31" t="s">
        <v>1005</v>
      </c>
      <c r="P142" s="31" t="s">
        <v>1006</v>
      </c>
      <c r="Q142" s="31" t="s">
        <v>1007</v>
      </c>
      <c r="R142" s="32" t="s">
        <v>1008</v>
      </c>
      <c r="S142" s="31" t="s">
        <v>1009</v>
      </c>
      <c r="T142" s="31" t="s">
        <v>1010</v>
      </c>
      <c r="U142" s="31" t="s">
        <v>1011</v>
      </c>
      <c r="V142" s="31" t="s">
        <v>94</v>
      </c>
      <c r="W142" s="31" t="s">
        <v>1012</v>
      </c>
      <c r="X142" s="31" t="s">
        <v>1013</v>
      </c>
      <c r="Y142" s="31" t="s">
        <v>1014</v>
      </c>
      <c r="Z142" s="31" t="s">
        <v>489</v>
      </c>
      <c r="AA142" s="31" t="s">
        <v>916</v>
      </c>
      <c r="AB142" s="31" t="s">
        <v>4034</v>
      </c>
      <c r="AC142" s="31" t="s">
        <v>4185</v>
      </c>
      <c r="AD142" s="31" t="s">
        <v>998</v>
      </c>
      <c r="AE142" s="31" t="s">
        <v>1001</v>
      </c>
      <c r="AF142" s="33">
        <v>125</v>
      </c>
    </row>
    <row r="143" spans="2:32" ht="24.95" customHeight="1" x14ac:dyDescent="0.25">
      <c r="B143" s="29" t="s">
        <v>1660</v>
      </c>
      <c r="C143" s="30">
        <v>127</v>
      </c>
      <c r="D143" s="31" t="s">
        <v>4268</v>
      </c>
      <c r="E143" s="31" t="s">
        <v>4269</v>
      </c>
      <c r="F143" s="31" t="s">
        <v>1660</v>
      </c>
      <c r="G143" s="31" t="s">
        <v>1661</v>
      </c>
      <c r="H143" s="31" t="s">
        <v>286</v>
      </c>
      <c r="I143" s="31" t="s">
        <v>81</v>
      </c>
      <c r="J143" s="31" t="s">
        <v>1662</v>
      </c>
      <c r="K143" s="32" t="s">
        <v>4546</v>
      </c>
      <c r="L143" s="32" t="s">
        <v>4547</v>
      </c>
      <c r="M143" s="31" t="s">
        <v>85</v>
      </c>
      <c r="N143" s="31" t="s">
        <v>86</v>
      </c>
      <c r="O143" s="31" t="s">
        <v>1665</v>
      </c>
      <c r="P143" s="31" t="s">
        <v>1666</v>
      </c>
      <c r="Q143" s="31" t="s">
        <v>1667</v>
      </c>
      <c r="R143" s="32" t="s">
        <v>4548</v>
      </c>
      <c r="S143" s="31" t="s">
        <v>1669</v>
      </c>
      <c r="T143" s="31" t="s">
        <v>1670</v>
      </c>
      <c r="U143" s="31" t="s">
        <v>1671</v>
      </c>
      <c r="V143" s="31" t="s">
        <v>94</v>
      </c>
      <c r="W143" s="31" t="s">
        <v>1672</v>
      </c>
      <c r="X143" s="31" t="s">
        <v>1673</v>
      </c>
      <c r="Y143" s="31" t="s">
        <v>1674</v>
      </c>
      <c r="Z143" s="31" t="s">
        <v>1652</v>
      </c>
      <c r="AA143" s="31" t="s">
        <v>1658</v>
      </c>
      <c r="AB143" s="31" t="s">
        <v>4024</v>
      </c>
      <c r="AC143" s="31" t="s">
        <v>4283</v>
      </c>
      <c r="AD143" s="31" t="s">
        <v>1659</v>
      </c>
      <c r="AE143" s="31" t="s">
        <v>1638</v>
      </c>
      <c r="AF143" s="33">
        <v>164</v>
      </c>
    </row>
    <row r="144" spans="2:32" ht="24.95" customHeight="1" x14ac:dyDescent="0.25">
      <c r="B144" s="29" t="s">
        <v>208</v>
      </c>
      <c r="C144" s="30">
        <v>128</v>
      </c>
      <c r="D144" s="31" t="s">
        <v>4278</v>
      </c>
      <c r="E144" s="31" t="s">
        <v>147</v>
      </c>
      <c r="F144" s="31" t="s">
        <v>208</v>
      </c>
      <c r="G144" s="31" t="s">
        <v>209</v>
      </c>
      <c r="H144" s="31" t="s">
        <v>170</v>
      </c>
      <c r="I144" s="31" t="s">
        <v>211</v>
      </c>
      <c r="J144" s="31" t="s">
        <v>212</v>
      </c>
      <c r="K144" s="32" t="s">
        <v>4549</v>
      </c>
      <c r="L144" s="32" t="s">
        <v>4550</v>
      </c>
      <c r="M144" s="31" t="s">
        <v>85</v>
      </c>
      <c r="N144" s="31" t="s">
        <v>86</v>
      </c>
      <c r="O144" s="31" t="s">
        <v>215</v>
      </c>
      <c r="P144" s="31" t="s">
        <v>216</v>
      </c>
      <c r="Q144" s="31" t="s">
        <v>217</v>
      </c>
      <c r="R144" s="32" t="s">
        <v>218</v>
      </c>
      <c r="S144" s="31" t="s">
        <v>219</v>
      </c>
      <c r="T144" s="31" t="s">
        <v>220</v>
      </c>
      <c r="U144" s="31" t="s">
        <v>221</v>
      </c>
      <c r="V144" s="31" t="s">
        <v>94</v>
      </c>
      <c r="W144" s="31" t="s">
        <v>222</v>
      </c>
      <c r="X144" s="31" t="s">
        <v>223</v>
      </c>
      <c r="Y144" s="31" t="s">
        <v>224</v>
      </c>
      <c r="Z144" s="31" t="s">
        <v>98</v>
      </c>
      <c r="AA144" s="31" t="s">
        <v>146</v>
      </c>
      <c r="AB144" s="31" t="s">
        <v>1682</v>
      </c>
      <c r="AC144" s="31" t="s">
        <v>4092</v>
      </c>
      <c r="AD144" s="31" t="s">
        <v>147</v>
      </c>
      <c r="AE144" s="31" t="s">
        <v>210</v>
      </c>
      <c r="AF144" s="33">
        <v>76</v>
      </c>
    </row>
    <row r="145" spans="2:32" ht="24.95" customHeight="1" x14ac:dyDescent="0.25">
      <c r="B145" s="29" t="s">
        <v>3172</v>
      </c>
      <c r="C145" s="30">
        <v>129</v>
      </c>
      <c r="D145" s="31" t="s">
        <v>4402</v>
      </c>
      <c r="E145" s="31" t="s">
        <v>4403</v>
      </c>
      <c r="F145" s="31" t="s">
        <v>3172</v>
      </c>
      <c r="G145" s="31" t="s">
        <v>3173</v>
      </c>
      <c r="H145" s="31" t="s">
        <v>2873</v>
      </c>
      <c r="I145" s="31" t="s">
        <v>81</v>
      </c>
      <c r="J145" s="31" t="s">
        <v>3175</v>
      </c>
      <c r="K145" s="32" t="s">
        <v>4551</v>
      </c>
      <c r="L145" s="32" t="s">
        <v>4552</v>
      </c>
      <c r="M145" s="31" t="s">
        <v>3178</v>
      </c>
      <c r="N145" s="31" t="s">
        <v>3179</v>
      </c>
      <c r="O145" s="31" t="s">
        <v>3180</v>
      </c>
      <c r="P145" s="31" t="s">
        <v>3181</v>
      </c>
      <c r="Q145" s="31" t="s">
        <v>3182</v>
      </c>
      <c r="R145" s="32" t="s">
        <v>3183</v>
      </c>
      <c r="S145" s="31" t="s">
        <v>3184</v>
      </c>
      <c r="T145" s="31" t="s">
        <v>3185</v>
      </c>
      <c r="U145" s="31" t="s">
        <v>3186</v>
      </c>
      <c r="V145" s="31" t="s">
        <v>94</v>
      </c>
      <c r="W145" s="31" t="s">
        <v>3187</v>
      </c>
      <c r="X145" s="31" t="s">
        <v>3188</v>
      </c>
      <c r="Y145" s="31" t="s">
        <v>3189</v>
      </c>
      <c r="Z145" s="31" t="s">
        <v>2956</v>
      </c>
      <c r="AA145" s="31" t="s">
        <v>3132</v>
      </c>
      <c r="AB145" s="31" t="s">
        <v>92</v>
      </c>
      <c r="AC145" s="31" t="s">
        <v>4277</v>
      </c>
      <c r="AD145" s="31" t="s">
        <v>3171</v>
      </c>
      <c r="AE145" s="31" t="s">
        <v>3174</v>
      </c>
      <c r="AF145" s="33">
        <v>266</v>
      </c>
    </row>
    <row r="146" spans="2:32" ht="24.95" customHeight="1" x14ac:dyDescent="0.25">
      <c r="B146" s="29" t="s">
        <v>103</v>
      </c>
      <c r="C146" s="30">
        <v>130</v>
      </c>
      <c r="D146" s="31" t="s">
        <v>4488</v>
      </c>
      <c r="E146" s="31" t="s">
        <v>76</v>
      </c>
      <c r="F146" s="31" t="s">
        <v>103</v>
      </c>
      <c r="G146" s="31" t="s">
        <v>104</v>
      </c>
      <c r="H146" s="31" t="s">
        <v>105</v>
      </c>
      <c r="I146" s="31" t="s">
        <v>81</v>
      </c>
      <c r="J146" s="31" t="s">
        <v>107</v>
      </c>
      <c r="K146" s="32" t="s">
        <v>4553</v>
      </c>
      <c r="L146" s="32" t="s">
        <v>4554</v>
      </c>
      <c r="M146" s="31" t="s">
        <v>85</v>
      </c>
      <c r="N146" s="31" t="s">
        <v>86</v>
      </c>
      <c r="O146" s="31" t="s">
        <v>110</v>
      </c>
      <c r="P146" s="31" t="s">
        <v>111</v>
      </c>
      <c r="Q146" s="31" t="s">
        <v>112</v>
      </c>
      <c r="R146" s="32" t="s">
        <v>113</v>
      </c>
      <c r="S146" s="31" t="s">
        <v>114</v>
      </c>
      <c r="T146" s="31" t="s">
        <v>92</v>
      </c>
      <c r="U146" s="31" t="s">
        <v>115</v>
      </c>
      <c r="V146" s="31" t="s">
        <v>94</v>
      </c>
      <c r="W146" s="31" t="s">
        <v>116</v>
      </c>
      <c r="X146" s="31" t="s">
        <v>117</v>
      </c>
      <c r="Y146" s="31" t="s">
        <v>118</v>
      </c>
      <c r="Z146" s="31" t="s">
        <v>119</v>
      </c>
      <c r="AA146" s="31" t="s">
        <v>75</v>
      </c>
      <c r="AB146" s="31" t="s">
        <v>92</v>
      </c>
      <c r="AC146" s="31" t="s">
        <v>4277</v>
      </c>
      <c r="AD146" s="31" t="s">
        <v>76</v>
      </c>
      <c r="AE146" s="31" t="s">
        <v>106</v>
      </c>
      <c r="AF146" s="33">
        <v>71</v>
      </c>
    </row>
    <row r="147" spans="2:32" ht="24.95" customHeight="1" x14ac:dyDescent="0.25">
      <c r="B147" s="29" t="s">
        <v>3412</v>
      </c>
      <c r="C147" s="30">
        <v>131</v>
      </c>
      <c r="D147" s="31" t="s">
        <v>4331</v>
      </c>
      <c r="E147" s="31" t="s">
        <v>4332</v>
      </c>
      <c r="F147" s="31" t="s">
        <v>3412</v>
      </c>
      <c r="G147" s="31" t="s">
        <v>3413</v>
      </c>
      <c r="H147" s="31" t="s">
        <v>2873</v>
      </c>
      <c r="I147" s="31" t="s">
        <v>81</v>
      </c>
      <c r="J147" s="31" t="s">
        <v>465</v>
      </c>
      <c r="K147" s="32" t="s">
        <v>4555</v>
      </c>
      <c r="L147" s="32" t="s">
        <v>4556</v>
      </c>
      <c r="M147" s="31" t="s">
        <v>3416</v>
      </c>
      <c r="N147" s="31" t="s">
        <v>3417</v>
      </c>
      <c r="O147" s="31" t="s">
        <v>3418</v>
      </c>
      <c r="P147" s="31" t="s">
        <v>3419</v>
      </c>
      <c r="Q147" s="31" t="s">
        <v>3420</v>
      </c>
      <c r="R147" s="32" t="s">
        <v>3421</v>
      </c>
      <c r="S147" s="31" t="s">
        <v>3422</v>
      </c>
      <c r="T147" s="31" t="s">
        <v>3423</v>
      </c>
      <c r="U147" s="31" t="s">
        <v>3424</v>
      </c>
      <c r="V147" s="31" t="s">
        <v>94</v>
      </c>
      <c r="W147" s="31" t="s">
        <v>3425</v>
      </c>
      <c r="X147" s="31" t="s">
        <v>3426</v>
      </c>
      <c r="Y147" s="31" t="s">
        <v>3427</v>
      </c>
      <c r="Z147" s="31" t="s">
        <v>2956</v>
      </c>
      <c r="AA147" s="31" t="s">
        <v>3344</v>
      </c>
      <c r="AB147" s="31" t="s">
        <v>4030</v>
      </c>
      <c r="AC147" s="31" t="s">
        <v>4392</v>
      </c>
      <c r="AD147" s="31" t="s">
        <v>3411</v>
      </c>
      <c r="AE147" s="31" t="s">
        <v>981</v>
      </c>
      <c r="AF147" s="33">
        <v>277</v>
      </c>
    </row>
    <row r="148" spans="2:32" ht="24.95" customHeight="1" x14ac:dyDescent="0.25">
      <c r="B148" s="29" t="s">
        <v>1905</v>
      </c>
      <c r="C148" s="30">
        <v>132</v>
      </c>
      <c r="D148" s="31" t="s">
        <v>4309</v>
      </c>
      <c r="E148" s="31" t="s">
        <v>1904</v>
      </c>
      <c r="F148" s="31" t="s">
        <v>1905</v>
      </c>
      <c r="G148" s="31" t="s">
        <v>1906</v>
      </c>
      <c r="H148" s="31" t="s">
        <v>1907</v>
      </c>
      <c r="I148" s="31" t="s">
        <v>81</v>
      </c>
      <c r="J148" s="31" t="s">
        <v>1908</v>
      </c>
      <c r="K148" s="32" t="s">
        <v>4557</v>
      </c>
      <c r="L148" s="32" t="s">
        <v>4558</v>
      </c>
      <c r="M148" s="31" t="s">
        <v>85</v>
      </c>
      <c r="N148" s="31" t="s">
        <v>86</v>
      </c>
      <c r="O148" s="31" t="s">
        <v>1911</v>
      </c>
      <c r="P148" s="31" t="s">
        <v>1912</v>
      </c>
      <c r="Q148" s="31" t="s">
        <v>1913</v>
      </c>
      <c r="R148" s="32" t="s">
        <v>1914</v>
      </c>
      <c r="S148" s="31" t="s">
        <v>1915</v>
      </c>
      <c r="T148" s="31" t="s">
        <v>1916</v>
      </c>
      <c r="U148" s="31" t="s">
        <v>1917</v>
      </c>
      <c r="V148" s="31" t="s">
        <v>94</v>
      </c>
      <c r="W148" s="31" t="s">
        <v>1918</v>
      </c>
      <c r="X148" s="31" t="s">
        <v>1919</v>
      </c>
      <c r="Y148" s="31" t="s">
        <v>1920</v>
      </c>
      <c r="Z148" s="31" t="s">
        <v>98</v>
      </c>
      <c r="AA148" s="31" t="s">
        <v>1757</v>
      </c>
      <c r="AB148" s="31" t="s">
        <v>4026</v>
      </c>
      <c r="AC148" s="31" t="s">
        <v>4319</v>
      </c>
      <c r="AD148" s="31" t="s">
        <v>1904</v>
      </c>
      <c r="AE148" s="31" t="s">
        <v>1197</v>
      </c>
      <c r="AF148" s="33">
        <v>177</v>
      </c>
    </row>
    <row r="149" spans="2:32" ht="24.95" customHeight="1" x14ac:dyDescent="0.25">
      <c r="B149" s="29" t="s">
        <v>1176</v>
      </c>
      <c r="C149" s="30">
        <v>133</v>
      </c>
      <c r="D149" s="31" t="s">
        <v>4320</v>
      </c>
      <c r="E149" s="31" t="s">
        <v>1175</v>
      </c>
      <c r="F149" s="31" t="s">
        <v>1176</v>
      </c>
      <c r="G149" s="31" t="s">
        <v>4559</v>
      </c>
      <c r="H149" s="31" t="s">
        <v>170</v>
      </c>
      <c r="I149" s="31" t="s">
        <v>81</v>
      </c>
      <c r="J149" s="31" t="s">
        <v>1178</v>
      </c>
      <c r="K149" s="32" t="s">
        <v>4560</v>
      </c>
      <c r="L149" s="32" t="s">
        <v>4561</v>
      </c>
      <c r="M149" s="31" t="s">
        <v>85</v>
      </c>
      <c r="N149" s="31" t="s">
        <v>86</v>
      </c>
      <c r="O149" s="31" t="s">
        <v>1181</v>
      </c>
      <c r="P149" s="31" t="s">
        <v>1182</v>
      </c>
      <c r="Q149" s="31" t="s">
        <v>1183</v>
      </c>
      <c r="R149" s="32" t="s">
        <v>1184</v>
      </c>
      <c r="S149" s="31" t="s">
        <v>1185</v>
      </c>
      <c r="T149" s="31" t="s">
        <v>1186</v>
      </c>
      <c r="U149" s="31" t="s">
        <v>1187</v>
      </c>
      <c r="V149" s="31" t="s">
        <v>94</v>
      </c>
      <c r="W149" s="31" t="s">
        <v>1188</v>
      </c>
      <c r="X149" s="31" t="s">
        <v>1189</v>
      </c>
      <c r="Y149" s="31" t="s">
        <v>1190</v>
      </c>
      <c r="Z149" s="31" t="s">
        <v>489</v>
      </c>
      <c r="AA149" s="31" t="s">
        <v>1077</v>
      </c>
      <c r="AB149" s="31" t="s">
        <v>92</v>
      </c>
      <c r="AC149" s="31" t="s">
        <v>4277</v>
      </c>
      <c r="AD149" s="31" t="s">
        <v>1175</v>
      </c>
      <c r="AE149" s="31" t="s">
        <v>1177</v>
      </c>
      <c r="AF149" s="33">
        <v>134</v>
      </c>
    </row>
    <row r="150" spans="2:32" ht="42.75" customHeight="1" x14ac:dyDescent="0.25">
      <c r="B150" s="29" t="s">
        <v>2323</v>
      </c>
      <c r="C150" s="30">
        <v>134</v>
      </c>
      <c r="D150" s="31" t="s">
        <v>4076</v>
      </c>
      <c r="E150" s="31" t="s">
        <v>4077</v>
      </c>
      <c r="F150" s="31" t="s">
        <v>2323</v>
      </c>
      <c r="G150" s="31" t="s">
        <v>4562</v>
      </c>
      <c r="H150" s="31" t="s">
        <v>1197</v>
      </c>
      <c r="I150" s="31" t="s">
        <v>2325</v>
      </c>
      <c r="J150" s="31" t="s">
        <v>2262</v>
      </c>
      <c r="K150" s="32" t="s">
        <v>4563</v>
      </c>
      <c r="L150" s="32" t="s">
        <v>4564</v>
      </c>
      <c r="M150" s="31" t="s">
        <v>85</v>
      </c>
      <c r="N150" s="31" t="s">
        <v>86</v>
      </c>
      <c r="O150" s="31" t="s">
        <v>2328</v>
      </c>
      <c r="P150" s="31" t="s">
        <v>2266</v>
      </c>
      <c r="Q150" s="31" t="s">
        <v>2329</v>
      </c>
      <c r="R150" s="32" t="s">
        <v>2268</v>
      </c>
      <c r="S150" s="31" t="s">
        <v>2269</v>
      </c>
      <c r="T150" s="31" t="s">
        <v>2270</v>
      </c>
      <c r="U150" s="31" t="s">
        <v>2271</v>
      </c>
      <c r="V150" s="31" t="s">
        <v>94</v>
      </c>
      <c r="W150" s="31" t="s">
        <v>2330</v>
      </c>
      <c r="X150" s="31" t="s">
        <v>2331</v>
      </c>
      <c r="Y150" s="31" t="s">
        <v>2274</v>
      </c>
      <c r="Z150" s="31" t="s">
        <v>2332</v>
      </c>
      <c r="AA150" s="31" t="s">
        <v>2257</v>
      </c>
      <c r="AB150" s="31" t="s">
        <v>1682</v>
      </c>
      <c r="AC150" s="31" t="s">
        <v>4082</v>
      </c>
      <c r="AD150" s="31" t="s">
        <v>2258</v>
      </c>
      <c r="AE150" s="31" t="s">
        <v>2324</v>
      </c>
      <c r="AF150" s="33">
        <v>208</v>
      </c>
    </row>
    <row r="151" spans="2:32" ht="24.95" customHeight="1" x14ac:dyDescent="0.25">
      <c r="B151" s="29" t="s">
        <v>958</v>
      </c>
      <c r="C151" s="30">
        <v>135</v>
      </c>
      <c r="D151" s="31" t="s">
        <v>4313</v>
      </c>
      <c r="E151" s="31" t="s">
        <v>957</v>
      </c>
      <c r="F151" s="31" t="s">
        <v>958</v>
      </c>
      <c r="G151" s="31" t="s">
        <v>4565</v>
      </c>
      <c r="H151" s="31" t="s">
        <v>959</v>
      </c>
      <c r="I151" s="31" t="s">
        <v>961</v>
      </c>
      <c r="J151" s="31" t="s">
        <v>212</v>
      </c>
      <c r="K151" s="32" t="s">
        <v>4566</v>
      </c>
      <c r="L151" s="32" t="s">
        <v>4567</v>
      </c>
      <c r="M151" s="31" t="s">
        <v>85</v>
      </c>
      <c r="N151" s="31" t="s">
        <v>86</v>
      </c>
      <c r="O151" s="31" t="s">
        <v>964</v>
      </c>
      <c r="P151" s="31" t="s">
        <v>965</v>
      </c>
      <c r="Q151" s="31" t="s">
        <v>966</v>
      </c>
      <c r="R151" s="32" t="s">
        <v>967</v>
      </c>
      <c r="S151" s="31" t="s">
        <v>968</v>
      </c>
      <c r="T151" s="31" t="s">
        <v>969</v>
      </c>
      <c r="U151" s="31" t="s">
        <v>970</v>
      </c>
      <c r="V151" s="31" t="s">
        <v>94</v>
      </c>
      <c r="W151" s="31" t="s">
        <v>971</v>
      </c>
      <c r="X151" s="31" t="s">
        <v>972</v>
      </c>
      <c r="Y151" s="31" t="s">
        <v>973</v>
      </c>
      <c r="Z151" s="31" t="s">
        <v>974</v>
      </c>
      <c r="AA151" s="31" t="s">
        <v>916</v>
      </c>
      <c r="AB151" s="31" t="s">
        <v>1682</v>
      </c>
      <c r="AC151" s="31" t="s">
        <v>4092</v>
      </c>
      <c r="AD151" s="31" t="s">
        <v>957</v>
      </c>
      <c r="AE151" s="31" t="s">
        <v>960</v>
      </c>
      <c r="AF151" s="33">
        <v>123</v>
      </c>
    </row>
    <row r="152" spans="2:32" ht="24.95" customHeight="1" x14ac:dyDescent="0.25">
      <c r="B152" s="29" t="s">
        <v>1079</v>
      </c>
      <c r="C152" s="30">
        <v>136</v>
      </c>
      <c r="D152" s="31" t="s">
        <v>4320</v>
      </c>
      <c r="E152" s="31" t="s">
        <v>1078</v>
      </c>
      <c r="F152" s="31" t="s">
        <v>1079</v>
      </c>
      <c r="G152" s="31" t="s">
        <v>1080</v>
      </c>
      <c r="H152" s="31" t="s">
        <v>170</v>
      </c>
      <c r="I152" s="31" t="s">
        <v>81</v>
      </c>
      <c r="J152" s="31" t="s">
        <v>1081</v>
      </c>
      <c r="K152" s="32" t="s">
        <v>4568</v>
      </c>
      <c r="L152" s="32" t="s">
        <v>4569</v>
      </c>
      <c r="M152" s="31" t="s">
        <v>85</v>
      </c>
      <c r="N152" s="31" t="s">
        <v>86</v>
      </c>
      <c r="O152" s="31" t="s">
        <v>1084</v>
      </c>
      <c r="P152" s="31" t="s">
        <v>1085</v>
      </c>
      <c r="Q152" s="31" t="s">
        <v>1086</v>
      </c>
      <c r="R152" s="32" t="s">
        <v>1087</v>
      </c>
      <c r="S152" s="31" t="s">
        <v>1088</v>
      </c>
      <c r="T152" s="31" t="s">
        <v>1089</v>
      </c>
      <c r="U152" s="31" t="s">
        <v>1090</v>
      </c>
      <c r="V152" s="31" t="s">
        <v>94</v>
      </c>
      <c r="W152" s="31" t="s">
        <v>1091</v>
      </c>
      <c r="X152" s="31" t="s">
        <v>1092</v>
      </c>
      <c r="Y152" s="31" t="s">
        <v>1093</v>
      </c>
      <c r="Z152" s="31" t="s">
        <v>489</v>
      </c>
      <c r="AA152" s="31" t="s">
        <v>1077</v>
      </c>
      <c r="AB152" s="31" t="s">
        <v>4051</v>
      </c>
      <c r="AC152" s="31" t="s">
        <v>4308</v>
      </c>
      <c r="AD152" s="31" t="s">
        <v>1078</v>
      </c>
      <c r="AE152" s="31" t="s">
        <v>248</v>
      </c>
      <c r="AF152" s="33">
        <v>129</v>
      </c>
    </row>
    <row r="153" spans="2:32" ht="24.95" customHeight="1" x14ac:dyDescent="0.25">
      <c r="B153" s="29" t="s">
        <v>3861</v>
      </c>
      <c r="C153" s="30">
        <v>137</v>
      </c>
      <c r="D153" s="31" t="s">
        <v>4402</v>
      </c>
      <c r="E153" s="31" t="s">
        <v>4403</v>
      </c>
      <c r="F153" s="31" t="s">
        <v>3861</v>
      </c>
      <c r="G153" s="31" t="s">
        <v>3862</v>
      </c>
      <c r="H153" s="31" t="s">
        <v>2873</v>
      </c>
      <c r="I153" s="31" t="s">
        <v>81</v>
      </c>
      <c r="J153" s="31" t="s">
        <v>3864</v>
      </c>
      <c r="K153" s="32" t="s">
        <v>4570</v>
      </c>
      <c r="L153" s="32" t="s">
        <v>4571</v>
      </c>
      <c r="M153" s="31" t="s">
        <v>3867</v>
      </c>
      <c r="N153" s="31" t="s">
        <v>3868</v>
      </c>
      <c r="O153" s="31" t="s">
        <v>3869</v>
      </c>
      <c r="P153" s="31" t="s">
        <v>3870</v>
      </c>
      <c r="Q153" s="31" t="s">
        <v>3871</v>
      </c>
      <c r="R153" s="32" t="s">
        <v>3872</v>
      </c>
      <c r="S153" s="31" t="s">
        <v>3873</v>
      </c>
      <c r="T153" s="31" t="s">
        <v>3874</v>
      </c>
      <c r="U153" s="31" t="s">
        <v>3875</v>
      </c>
      <c r="V153" s="31" t="s">
        <v>94</v>
      </c>
      <c r="W153" s="31" t="s">
        <v>3876</v>
      </c>
      <c r="X153" s="31" t="s">
        <v>3877</v>
      </c>
      <c r="Y153" s="31" t="s">
        <v>3878</v>
      </c>
      <c r="Z153" s="31" t="s">
        <v>2956</v>
      </c>
      <c r="AA153" s="31" t="s">
        <v>3132</v>
      </c>
      <c r="AB153" s="31" t="s">
        <v>4024</v>
      </c>
      <c r="AC153" s="31" t="s">
        <v>4283</v>
      </c>
      <c r="AD153" s="31" t="s">
        <v>3860</v>
      </c>
      <c r="AE153" s="31" t="s">
        <v>3863</v>
      </c>
      <c r="AF153" s="33">
        <v>298</v>
      </c>
    </row>
    <row r="154" spans="2:32" ht="24.95" customHeight="1" x14ac:dyDescent="0.25">
      <c r="B154" s="29" t="s">
        <v>3070</v>
      </c>
      <c r="C154" s="30">
        <v>138</v>
      </c>
      <c r="D154" s="31" t="s">
        <v>4256</v>
      </c>
      <c r="E154" s="31" t="s">
        <v>4257</v>
      </c>
      <c r="F154" s="31" t="s">
        <v>3070</v>
      </c>
      <c r="G154" s="31" t="s">
        <v>4572</v>
      </c>
      <c r="H154" s="31" t="s">
        <v>79</v>
      </c>
      <c r="I154" s="31" t="s">
        <v>81</v>
      </c>
      <c r="J154" s="31" t="s">
        <v>3072</v>
      </c>
      <c r="K154" s="32" t="s">
        <v>4573</v>
      </c>
      <c r="L154" s="32" t="s">
        <v>4574</v>
      </c>
      <c r="M154" s="31" t="s">
        <v>3075</v>
      </c>
      <c r="N154" s="31" t="s">
        <v>3076</v>
      </c>
      <c r="O154" s="31" t="s">
        <v>3077</v>
      </c>
      <c r="P154" s="31" t="s">
        <v>3078</v>
      </c>
      <c r="Q154" s="31" t="s">
        <v>3079</v>
      </c>
      <c r="R154" s="32" t="s">
        <v>3080</v>
      </c>
      <c r="S154" s="31" t="s">
        <v>3081</v>
      </c>
      <c r="T154" s="31" t="s">
        <v>3082</v>
      </c>
      <c r="U154" s="31" t="s">
        <v>3083</v>
      </c>
      <c r="V154" s="31" t="s">
        <v>94</v>
      </c>
      <c r="W154" s="31" t="s">
        <v>3084</v>
      </c>
      <c r="X154" s="31" t="s">
        <v>3085</v>
      </c>
      <c r="Y154" s="31" t="s">
        <v>3086</v>
      </c>
      <c r="Z154" s="31" t="s">
        <v>2956</v>
      </c>
      <c r="AA154" s="31" t="s">
        <v>3025</v>
      </c>
      <c r="AB154" s="31" t="s">
        <v>940</v>
      </c>
      <c r="AC154" s="31" t="s">
        <v>4211</v>
      </c>
      <c r="AD154" s="31" t="s">
        <v>3069</v>
      </c>
      <c r="AE154" s="31" t="s">
        <v>3071</v>
      </c>
      <c r="AF154" s="33">
        <v>261</v>
      </c>
    </row>
    <row r="155" spans="2:32" ht="24.95" customHeight="1" x14ac:dyDescent="0.25">
      <c r="B155" s="29" t="s">
        <v>1058</v>
      </c>
      <c r="C155" s="30">
        <v>139</v>
      </c>
      <c r="D155" s="31" t="s">
        <v>4313</v>
      </c>
      <c r="E155" s="31" t="s">
        <v>1057</v>
      </c>
      <c r="F155" s="31" t="s">
        <v>1058</v>
      </c>
      <c r="G155" s="31" t="s">
        <v>4575</v>
      </c>
      <c r="H155" s="31" t="s">
        <v>1059</v>
      </c>
      <c r="I155" s="31" t="s">
        <v>961</v>
      </c>
      <c r="J155" s="31" t="s">
        <v>1061</v>
      </c>
      <c r="K155" s="32" t="s">
        <v>4576</v>
      </c>
      <c r="L155" s="32" t="s">
        <v>4577</v>
      </c>
      <c r="M155" s="31" t="s">
        <v>85</v>
      </c>
      <c r="N155" s="31" t="s">
        <v>86</v>
      </c>
      <c r="O155" s="31" t="s">
        <v>1064</v>
      </c>
      <c r="P155" s="31" t="s">
        <v>1065</v>
      </c>
      <c r="Q155" s="31" t="s">
        <v>1066</v>
      </c>
      <c r="R155" s="32" t="s">
        <v>1067</v>
      </c>
      <c r="S155" s="31" t="s">
        <v>1068</v>
      </c>
      <c r="T155" s="31" t="s">
        <v>1069</v>
      </c>
      <c r="U155" s="31" t="s">
        <v>1070</v>
      </c>
      <c r="V155" s="31" t="s">
        <v>94</v>
      </c>
      <c r="W155" s="31" t="s">
        <v>1071</v>
      </c>
      <c r="X155" s="31" t="s">
        <v>1072</v>
      </c>
      <c r="Y155" s="31" t="s">
        <v>1073</v>
      </c>
      <c r="Z155" s="31" t="s">
        <v>536</v>
      </c>
      <c r="AA155" s="31" t="s">
        <v>916</v>
      </c>
      <c r="AB155" s="31" t="s">
        <v>4043</v>
      </c>
      <c r="AC155" s="31" t="s">
        <v>4069</v>
      </c>
      <c r="AD155" s="31" t="s">
        <v>1057</v>
      </c>
      <c r="AE155" s="31" t="s">
        <v>1060</v>
      </c>
      <c r="AF155" s="33">
        <v>128</v>
      </c>
    </row>
    <row r="156" spans="2:32" ht="24.95" customHeight="1" x14ac:dyDescent="0.25">
      <c r="B156" s="29" t="s">
        <v>1832</v>
      </c>
      <c r="C156" s="30">
        <v>140</v>
      </c>
      <c r="D156" s="31" t="s">
        <v>4309</v>
      </c>
      <c r="E156" s="31" t="s">
        <v>1831</v>
      </c>
      <c r="F156" s="31" t="s">
        <v>1832</v>
      </c>
      <c r="G156" s="31" t="s">
        <v>4578</v>
      </c>
      <c r="H156" s="31" t="s">
        <v>266</v>
      </c>
      <c r="I156" s="31" t="s">
        <v>81</v>
      </c>
      <c r="J156" s="31" t="s">
        <v>1834</v>
      </c>
      <c r="K156" s="32" t="s">
        <v>4579</v>
      </c>
      <c r="L156" s="32" t="s">
        <v>4580</v>
      </c>
      <c r="M156" s="31" t="s">
        <v>85</v>
      </c>
      <c r="N156" s="31" t="s">
        <v>86</v>
      </c>
      <c r="O156" s="31" t="s">
        <v>1837</v>
      </c>
      <c r="P156" s="31" t="s">
        <v>1838</v>
      </c>
      <c r="Q156" s="31" t="s">
        <v>1839</v>
      </c>
      <c r="R156" s="32" t="s">
        <v>1840</v>
      </c>
      <c r="S156" s="31" t="s">
        <v>1841</v>
      </c>
      <c r="T156" s="31" t="s">
        <v>1769</v>
      </c>
      <c r="U156" s="31" t="s">
        <v>1842</v>
      </c>
      <c r="V156" s="31" t="s">
        <v>94</v>
      </c>
      <c r="W156" s="31" t="s">
        <v>1843</v>
      </c>
      <c r="X156" s="31" t="s">
        <v>1844</v>
      </c>
      <c r="Y156" s="31" t="s">
        <v>1845</v>
      </c>
      <c r="Z156" s="31" t="s">
        <v>413</v>
      </c>
      <c r="AA156" s="31" t="s">
        <v>1757</v>
      </c>
      <c r="AB156" s="31" t="s">
        <v>4026</v>
      </c>
      <c r="AC156" s="31" t="s">
        <v>4319</v>
      </c>
      <c r="AD156" s="31" t="s">
        <v>1831</v>
      </c>
      <c r="AE156" s="31" t="s">
        <v>1833</v>
      </c>
      <c r="AF156" s="33">
        <v>173</v>
      </c>
    </row>
    <row r="157" spans="2:32" ht="24.95" customHeight="1" x14ac:dyDescent="0.25">
      <c r="B157" s="29" t="s">
        <v>1869</v>
      </c>
      <c r="C157" s="30">
        <v>141</v>
      </c>
      <c r="D157" s="31" t="s">
        <v>4309</v>
      </c>
      <c r="E157" s="31" t="s">
        <v>1868</v>
      </c>
      <c r="F157" s="31" t="s">
        <v>1869</v>
      </c>
      <c r="G157" s="31" t="s">
        <v>1870</v>
      </c>
      <c r="H157" s="31" t="s">
        <v>1871</v>
      </c>
      <c r="I157" s="31" t="s">
        <v>81</v>
      </c>
      <c r="J157" s="31" t="s">
        <v>1872</v>
      </c>
      <c r="K157" s="32" t="s">
        <v>4581</v>
      </c>
      <c r="L157" s="32" t="s">
        <v>4582</v>
      </c>
      <c r="M157" s="31" t="s">
        <v>85</v>
      </c>
      <c r="N157" s="31" t="s">
        <v>86</v>
      </c>
      <c r="O157" s="31" t="s">
        <v>1875</v>
      </c>
      <c r="P157" s="31" t="s">
        <v>1876</v>
      </c>
      <c r="Q157" s="31" t="s">
        <v>1877</v>
      </c>
      <c r="R157" s="32" t="s">
        <v>1878</v>
      </c>
      <c r="S157" s="31" t="s">
        <v>1879</v>
      </c>
      <c r="T157" s="31" t="s">
        <v>1769</v>
      </c>
      <c r="U157" s="31" t="s">
        <v>1880</v>
      </c>
      <c r="V157" s="31" t="s">
        <v>94</v>
      </c>
      <c r="W157" s="31" t="s">
        <v>1881</v>
      </c>
      <c r="X157" s="31" t="s">
        <v>1882</v>
      </c>
      <c r="Y157" s="31" t="s">
        <v>1883</v>
      </c>
      <c r="Z157" s="31" t="s">
        <v>413</v>
      </c>
      <c r="AA157" s="31" t="s">
        <v>1757</v>
      </c>
      <c r="AB157" s="31" t="s">
        <v>4026</v>
      </c>
      <c r="AC157" s="31" t="s">
        <v>4319</v>
      </c>
      <c r="AD157" s="31" t="s">
        <v>1868</v>
      </c>
      <c r="AE157" s="31" t="s">
        <v>1197</v>
      </c>
      <c r="AF157" s="33">
        <v>175</v>
      </c>
    </row>
    <row r="158" spans="2:32" ht="24.95" customHeight="1" x14ac:dyDescent="0.25">
      <c r="B158" s="29" t="s">
        <v>3693</v>
      </c>
      <c r="C158" s="30">
        <v>142</v>
      </c>
      <c r="D158" s="31" t="s">
        <v>4256</v>
      </c>
      <c r="E158" s="31" t="s">
        <v>4257</v>
      </c>
      <c r="F158" s="31" t="s">
        <v>3693</v>
      </c>
      <c r="G158" s="31" t="s">
        <v>3694</v>
      </c>
      <c r="H158" s="31" t="s">
        <v>2873</v>
      </c>
      <c r="I158" s="31" t="s">
        <v>81</v>
      </c>
      <c r="J158" s="31" t="s">
        <v>3695</v>
      </c>
      <c r="K158" s="32" t="s">
        <v>4583</v>
      </c>
      <c r="L158" s="32" t="s">
        <v>4584</v>
      </c>
      <c r="M158" s="31" t="s">
        <v>3698</v>
      </c>
      <c r="N158" s="31" t="s">
        <v>3699</v>
      </c>
      <c r="O158" s="31" t="s">
        <v>3700</v>
      </c>
      <c r="P158" s="31" t="s">
        <v>3701</v>
      </c>
      <c r="Q158" s="31" t="s">
        <v>3702</v>
      </c>
      <c r="R158" s="32" t="s">
        <v>3703</v>
      </c>
      <c r="S158" s="31" t="s">
        <v>3704</v>
      </c>
      <c r="T158" s="31" t="s">
        <v>3103</v>
      </c>
      <c r="U158" s="31" t="s">
        <v>3705</v>
      </c>
      <c r="V158" s="31" t="s">
        <v>94</v>
      </c>
      <c r="W158" s="31" t="s">
        <v>3706</v>
      </c>
      <c r="X158" s="31" t="s">
        <v>3707</v>
      </c>
      <c r="Y158" s="31" t="s">
        <v>3708</v>
      </c>
      <c r="Z158" s="31" t="s">
        <v>3044</v>
      </c>
      <c r="AA158" s="31" t="s">
        <v>3025</v>
      </c>
      <c r="AB158" s="31" t="s">
        <v>1682</v>
      </c>
      <c r="AC158" s="31" t="s">
        <v>4092</v>
      </c>
      <c r="AD158" s="31" t="s">
        <v>3692</v>
      </c>
      <c r="AE158" s="31" t="s">
        <v>3497</v>
      </c>
      <c r="AF158" s="33">
        <v>290</v>
      </c>
    </row>
    <row r="159" spans="2:32" ht="24.95" customHeight="1" x14ac:dyDescent="0.25">
      <c r="B159" s="29" t="s">
        <v>1925</v>
      </c>
      <c r="C159" s="30">
        <v>143</v>
      </c>
      <c r="D159" s="31" t="s">
        <v>4309</v>
      </c>
      <c r="E159" s="31" t="s">
        <v>4359</v>
      </c>
      <c r="F159" s="31" t="s">
        <v>1925</v>
      </c>
      <c r="G159" s="31" t="s">
        <v>1926</v>
      </c>
      <c r="H159" s="31" t="s">
        <v>1197</v>
      </c>
      <c r="I159" s="31" t="s">
        <v>81</v>
      </c>
      <c r="J159" s="31" t="s">
        <v>1928</v>
      </c>
      <c r="K159" s="32" t="s">
        <v>4585</v>
      </c>
      <c r="L159" s="32" t="s">
        <v>4586</v>
      </c>
      <c r="M159" s="31" t="s">
        <v>85</v>
      </c>
      <c r="N159" s="31" t="s">
        <v>86</v>
      </c>
      <c r="O159" s="31" t="s">
        <v>1931</v>
      </c>
      <c r="P159" s="31" t="s">
        <v>1932</v>
      </c>
      <c r="Q159" s="31" t="s">
        <v>1933</v>
      </c>
      <c r="R159" s="32" t="s">
        <v>1934</v>
      </c>
      <c r="S159" s="31" t="s">
        <v>1935</v>
      </c>
      <c r="T159" s="31" t="s">
        <v>92</v>
      </c>
      <c r="U159" s="31" t="s">
        <v>1936</v>
      </c>
      <c r="V159" s="31" t="s">
        <v>94</v>
      </c>
      <c r="W159" s="31" t="s">
        <v>1937</v>
      </c>
      <c r="X159" s="31" t="s">
        <v>1938</v>
      </c>
      <c r="Y159" s="31" t="s">
        <v>1939</v>
      </c>
      <c r="Z159" s="31" t="s">
        <v>1266</v>
      </c>
      <c r="AA159" s="31" t="s">
        <v>1757</v>
      </c>
      <c r="AB159" s="31" t="s">
        <v>4047</v>
      </c>
      <c r="AC159" s="31" t="s">
        <v>4364</v>
      </c>
      <c r="AD159" s="31" t="s">
        <v>1924</v>
      </c>
      <c r="AE159" s="31" t="s">
        <v>1927</v>
      </c>
      <c r="AF159" s="33">
        <v>178</v>
      </c>
    </row>
    <row r="160" spans="2:32" ht="24.95" customHeight="1" x14ac:dyDescent="0.25">
      <c r="B160" s="29" t="s">
        <v>2638</v>
      </c>
      <c r="C160" s="30">
        <v>144</v>
      </c>
      <c r="D160" s="31" t="s">
        <v>4587</v>
      </c>
      <c r="E160" s="31" t="s">
        <v>2540</v>
      </c>
      <c r="F160" s="31" t="s">
        <v>2638</v>
      </c>
      <c r="G160" s="31" t="s">
        <v>4588</v>
      </c>
      <c r="H160" s="31" t="s">
        <v>79</v>
      </c>
      <c r="I160" s="31" t="s">
        <v>81</v>
      </c>
      <c r="J160" s="31" t="s">
        <v>2542</v>
      </c>
      <c r="K160" s="32" t="s">
        <v>4589</v>
      </c>
      <c r="L160" s="32" t="s">
        <v>4590</v>
      </c>
      <c r="M160" s="31" t="s">
        <v>85</v>
      </c>
      <c r="N160" s="31" t="s">
        <v>86</v>
      </c>
      <c r="O160" s="31" t="s">
        <v>2641</v>
      </c>
      <c r="P160" s="31" t="s">
        <v>2546</v>
      </c>
      <c r="Q160" s="31" t="s">
        <v>2642</v>
      </c>
      <c r="R160" s="32" t="s">
        <v>4591</v>
      </c>
      <c r="S160" s="31" t="s">
        <v>2549</v>
      </c>
      <c r="T160" s="31" t="s">
        <v>2550</v>
      </c>
      <c r="U160" s="31" t="s">
        <v>2551</v>
      </c>
      <c r="V160" s="31" t="s">
        <v>94</v>
      </c>
      <c r="W160" s="31" t="s">
        <v>2552</v>
      </c>
      <c r="X160" s="31" t="s">
        <v>2644</v>
      </c>
      <c r="Y160" s="31" t="s">
        <v>2554</v>
      </c>
      <c r="Z160" s="31" t="s">
        <v>505</v>
      </c>
      <c r="AA160" s="31" t="s">
        <v>2539</v>
      </c>
      <c r="AB160" s="31" t="s">
        <v>4024</v>
      </c>
      <c r="AC160" s="31" t="s">
        <v>4283</v>
      </c>
      <c r="AD160" s="31" t="s">
        <v>2540</v>
      </c>
      <c r="AE160" s="31" t="s">
        <v>80</v>
      </c>
      <c r="AF160" s="33">
        <v>234</v>
      </c>
    </row>
    <row r="161" spans="2:32" ht="24.95" customHeight="1" x14ac:dyDescent="0.25">
      <c r="B161" s="29" t="s">
        <v>2588</v>
      </c>
      <c r="C161" s="30">
        <v>145</v>
      </c>
      <c r="D161" s="31" t="s">
        <v>4587</v>
      </c>
      <c r="E161" s="31" t="s">
        <v>2540</v>
      </c>
      <c r="F161" s="31" t="s">
        <v>2588</v>
      </c>
      <c r="G161" s="31" t="s">
        <v>4592</v>
      </c>
      <c r="H161" s="31" t="s">
        <v>79</v>
      </c>
      <c r="I161" s="31" t="s">
        <v>81</v>
      </c>
      <c r="J161" s="31" t="s">
        <v>2542</v>
      </c>
      <c r="K161" s="32" t="s">
        <v>4593</v>
      </c>
      <c r="L161" s="32" t="s">
        <v>4594</v>
      </c>
      <c r="M161" s="31" t="s">
        <v>85</v>
      </c>
      <c r="N161" s="31" t="s">
        <v>86</v>
      </c>
      <c r="O161" s="31" t="s">
        <v>2591</v>
      </c>
      <c r="P161" s="31" t="s">
        <v>2546</v>
      </c>
      <c r="Q161" s="31" t="s">
        <v>2592</v>
      </c>
      <c r="R161" s="32" t="s">
        <v>4595</v>
      </c>
      <c r="S161" s="31" t="s">
        <v>2549</v>
      </c>
      <c r="T161" s="31" t="s">
        <v>2550</v>
      </c>
      <c r="U161" s="31" t="s">
        <v>2551</v>
      </c>
      <c r="V161" s="31" t="s">
        <v>94</v>
      </c>
      <c r="W161" s="31" t="s">
        <v>2552</v>
      </c>
      <c r="X161" s="31" t="s">
        <v>2594</v>
      </c>
      <c r="Y161" s="31" t="s">
        <v>2554</v>
      </c>
      <c r="Z161" s="31" t="s">
        <v>505</v>
      </c>
      <c r="AA161" s="31" t="s">
        <v>2539</v>
      </c>
      <c r="AB161" s="31" t="s">
        <v>4024</v>
      </c>
      <c r="AC161" s="31" t="s">
        <v>4283</v>
      </c>
      <c r="AD161" s="31" t="s">
        <v>2540</v>
      </c>
      <c r="AE161" s="31" t="s">
        <v>80</v>
      </c>
      <c r="AF161" s="33">
        <v>229</v>
      </c>
    </row>
    <row r="162" spans="2:32" ht="24.95" customHeight="1" x14ac:dyDescent="0.25">
      <c r="B162" s="29" t="s">
        <v>2608</v>
      </c>
      <c r="C162" s="30">
        <v>146</v>
      </c>
      <c r="D162" s="31" t="s">
        <v>4587</v>
      </c>
      <c r="E162" s="31" t="s">
        <v>2540</v>
      </c>
      <c r="F162" s="31" t="s">
        <v>2608</v>
      </c>
      <c r="G162" s="31" t="s">
        <v>4596</v>
      </c>
      <c r="H162" s="31" t="s">
        <v>79</v>
      </c>
      <c r="I162" s="31" t="s">
        <v>81</v>
      </c>
      <c r="J162" s="31" t="s">
        <v>2542</v>
      </c>
      <c r="K162" s="32" t="s">
        <v>4597</v>
      </c>
      <c r="L162" s="32" t="s">
        <v>4598</v>
      </c>
      <c r="M162" s="31" t="s">
        <v>85</v>
      </c>
      <c r="N162" s="31" t="s">
        <v>86</v>
      </c>
      <c r="O162" s="31" t="s">
        <v>2611</v>
      </c>
      <c r="P162" s="31" t="s">
        <v>2546</v>
      </c>
      <c r="Q162" s="31" t="s">
        <v>2612</v>
      </c>
      <c r="R162" s="32" t="s">
        <v>4599</v>
      </c>
      <c r="S162" s="31" t="s">
        <v>2549</v>
      </c>
      <c r="T162" s="31" t="s">
        <v>2550</v>
      </c>
      <c r="U162" s="31" t="s">
        <v>2551</v>
      </c>
      <c r="V162" s="31" t="s">
        <v>94</v>
      </c>
      <c r="W162" s="31" t="s">
        <v>2552</v>
      </c>
      <c r="X162" s="31" t="s">
        <v>2614</v>
      </c>
      <c r="Y162" s="31" t="s">
        <v>2554</v>
      </c>
      <c r="Z162" s="31" t="s">
        <v>505</v>
      </c>
      <c r="AA162" s="31" t="s">
        <v>2539</v>
      </c>
      <c r="AB162" s="31" t="s">
        <v>4024</v>
      </c>
      <c r="AC162" s="31" t="s">
        <v>4283</v>
      </c>
      <c r="AD162" s="31" t="s">
        <v>2540</v>
      </c>
      <c r="AE162" s="31" t="s">
        <v>80</v>
      </c>
      <c r="AF162" s="33">
        <v>231</v>
      </c>
    </row>
    <row r="163" spans="2:32" ht="24.95" customHeight="1" x14ac:dyDescent="0.25">
      <c r="B163" s="29" t="s">
        <v>2541</v>
      </c>
      <c r="C163" s="30">
        <v>147</v>
      </c>
      <c r="D163" s="31" t="s">
        <v>4587</v>
      </c>
      <c r="E163" s="31" t="s">
        <v>2540</v>
      </c>
      <c r="F163" s="31" t="s">
        <v>2541</v>
      </c>
      <c r="G163" s="31" t="s">
        <v>4600</v>
      </c>
      <c r="H163" s="31" t="s">
        <v>79</v>
      </c>
      <c r="I163" s="31" t="s">
        <v>81</v>
      </c>
      <c r="J163" s="31" t="s">
        <v>2542</v>
      </c>
      <c r="K163" s="32" t="s">
        <v>4601</v>
      </c>
      <c r="L163" s="32" t="s">
        <v>4602</v>
      </c>
      <c r="M163" s="31" t="s">
        <v>85</v>
      </c>
      <c r="N163" s="31" t="s">
        <v>86</v>
      </c>
      <c r="O163" s="31" t="s">
        <v>2545</v>
      </c>
      <c r="P163" s="31" t="s">
        <v>2546</v>
      </c>
      <c r="Q163" s="31" t="s">
        <v>2547</v>
      </c>
      <c r="R163" s="32" t="s">
        <v>4603</v>
      </c>
      <c r="S163" s="31" t="s">
        <v>2549</v>
      </c>
      <c r="T163" s="31" t="s">
        <v>2550</v>
      </c>
      <c r="U163" s="31" t="s">
        <v>2551</v>
      </c>
      <c r="V163" s="31" t="s">
        <v>94</v>
      </c>
      <c r="W163" s="31" t="s">
        <v>2552</v>
      </c>
      <c r="X163" s="31" t="s">
        <v>2553</v>
      </c>
      <c r="Y163" s="31" t="s">
        <v>2554</v>
      </c>
      <c r="Z163" s="31" t="s">
        <v>505</v>
      </c>
      <c r="AA163" s="31" t="s">
        <v>2539</v>
      </c>
      <c r="AB163" s="31" t="s">
        <v>4024</v>
      </c>
      <c r="AC163" s="31" t="s">
        <v>4283</v>
      </c>
      <c r="AD163" s="31" t="s">
        <v>2540</v>
      </c>
      <c r="AE163" s="31" t="s">
        <v>80</v>
      </c>
      <c r="AF163" s="33">
        <v>225</v>
      </c>
    </row>
    <row r="164" spans="2:32" ht="24.95" customHeight="1" x14ac:dyDescent="0.25">
      <c r="B164" s="29" t="s">
        <v>2578</v>
      </c>
      <c r="C164" s="30">
        <v>148</v>
      </c>
      <c r="D164" s="31" t="s">
        <v>4587</v>
      </c>
      <c r="E164" s="31" t="s">
        <v>2540</v>
      </c>
      <c r="F164" s="31" t="s">
        <v>2578</v>
      </c>
      <c r="G164" s="31" t="s">
        <v>4604</v>
      </c>
      <c r="H164" s="31" t="s">
        <v>79</v>
      </c>
      <c r="I164" s="31" t="s">
        <v>81</v>
      </c>
      <c r="J164" s="31" t="s">
        <v>2542</v>
      </c>
      <c r="K164" s="32" t="s">
        <v>4605</v>
      </c>
      <c r="L164" s="32" t="s">
        <v>4606</v>
      </c>
      <c r="M164" s="31" t="s">
        <v>85</v>
      </c>
      <c r="N164" s="31" t="s">
        <v>86</v>
      </c>
      <c r="O164" s="31" t="s">
        <v>2581</v>
      </c>
      <c r="P164" s="31" t="s">
        <v>2546</v>
      </c>
      <c r="Q164" s="31" t="s">
        <v>2582</v>
      </c>
      <c r="R164" s="32" t="s">
        <v>4607</v>
      </c>
      <c r="S164" s="31" t="s">
        <v>2549</v>
      </c>
      <c r="T164" s="31" t="s">
        <v>2550</v>
      </c>
      <c r="U164" s="31" t="s">
        <v>2551</v>
      </c>
      <c r="V164" s="31" t="s">
        <v>94</v>
      </c>
      <c r="W164" s="31" t="s">
        <v>2552</v>
      </c>
      <c r="X164" s="31" t="s">
        <v>2584</v>
      </c>
      <c r="Y164" s="31" t="s">
        <v>2554</v>
      </c>
      <c r="Z164" s="31" t="s">
        <v>505</v>
      </c>
      <c r="AA164" s="31" t="s">
        <v>2539</v>
      </c>
      <c r="AB164" s="31" t="s">
        <v>4024</v>
      </c>
      <c r="AC164" s="31" t="s">
        <v>4283</v>
      </c>
      <c r="AD164" s="31" t="s">
        <v>2540</v>
      </c>
      <c r="AE164" s="31" t="s">
        <v>80</v>
      </c>
      <c r="AF164" s="33">
        <v>228</v>
      </c>
    </row>
    <row r="165" spans="2:32" ht="24.95" customHeight="1" x14ac:dyDescent="0.25">
      <c r="B165" s="29" t="s">
        <v>3474</v>
      </c>
      <c r="C165" s="30">
        <v>149</v>
      </c>
      <c r="D165" s="31" t="s">
        <v>4537</v>
      </c>
      <c r="E165" s="31" t="s">
        <v>4257</v>
      </c>
      <c r="F165" s="31" t="s">
        <v>3474</v>
      </c>
      <c r="G165" s="31" t="s">
        <v>3475</v>
      </c>
      <c r="H165" s="31" t="s">
        <v>3219</v>
      </c>
      <c r="I165" s="31" t="s">
        <v>81</v>
      </c>
      <c r="J165" s="31" t="s">
        <v>3477</v>
      </c>
      <c r="K165" s="32" t="s">
        <v>3478</v>
      </c>
      <c r="L165" s="32" t="s">
        <v>4608</v>
      </c>
      <c r="M165" s="31" t="s">
        <v>3480</v>
      </c>
      <c r="N165" s="31" t="s">
        <v>3481</v>
      </c>
      <c r="O165" s="31" t="s">
        <v>3482</v>
      </c>
      <c r="P165" s="31" t="s">
        <v>3483</v>
      </c>
      <c r="Q165" s="31" t="s">
        <v>3484</v>
      </c>
      <c r="R165" s="32" t="s">
        <v>3485</v>
      </c>
      <c r="S165" s="31" t="s">
        <v>3486</v>
      </c>
      <c r="T165" s="31" t="s">
        <v>276</v>
      </c>
      <c r="U165" s="31" t="s">
        <v>3487</v>
      </c>
      <c r="V165" s="31" t="s">
        <v>94</v>
      </c>
      <c r="W165" s="31" t="s">
        <v>3488</v>
      </c>
      <c r="X165" s="31" t="s">
        <v>3489</v>
      </c>
      <c r="Y165" s="31" t="s">
        <v>3490</v>
      </c>
      <c r="Z165" s="31" t="s">
        <v>3469</v>
      </c>
      <c r="AA165" s="31" t="s">
        <v>3451</v>
      </c>
      <c r="AB165" s="31" t="s">
        <v>4026</v>
      </c>
      <c r="AC165" s="31" t="s">
        <v>4319</v>
      </c>
      <c r="AD165" s="31" t="s">
        <v>3473</v>
      </c>
      <c r="AE165" s="31" t="s">
        <v>3476</v>
      </c>
      <c r="AF165" s="33">
        <v>280</v>
      </c>
    </row>
    <row r="166" spans="2:32" ht="24.95" customHeight="1" x14ac:dyDescent="0.25">
      <c r="B166" s="29" t="s">
        <v>2598</v>
      </c>
      <c r="C166" s="30">
        <v>150</v>
      </c>
      <c r="D166" s="31" t="s">
        <v>4587</v>
      </c>
      <c r="E166" s="31" t="s">
        <v>2540</v>
      </c>
      <c r="F166" s="31" t="s">
        <v>2598</v>
      </c>
      <c r="G166" s="31" t="s">
        <v>4609</v>
      </c>
      <c r="H166" s="31" t="s">
        <v>79</v>
      </c>
      <c r="I166" s="31" t="s">
        <v>81</v>
      </c>
      <c r="J166" s="31" t="s">
        <v>2542</v>
      </c>
      <c r="K166" s="32" t="s">
        <v>4610</v>
      </c>
      <c r="L166" s="32" t="s">
        <v>4611</v>
      </c>
      <c r="M166" s="31" t="s">
        <v>85</v>
      </c>
      <c r="N166" s="31" t="s">
        <v>86</v>
      </c>
      <c r="O166" s="31" t="s">
        <v>2601</v>
      </c>
      <c r="P166" s="31" t="s">
        <v>2546</v>
      </c>
      <c r="Q166" s="31" t="s">
        <v>2602</v>
      </c>
      <c r="R166" s="32" t="s">
        <v>4612</v>
      </c>
      <c r="S166" s="31" t="s">
        <v>2549</v>
      </c>
      <c r="T166" s="31" t="s">
        <v>2550</v>
      </c>
      <c r="U166" s="31" t="s">
        <v>2551</v>
      </c>
      <c r="V166" s="31" t="s">
        <v>94</v>
      </c>
      <c r="W166" s="31" t="s">
        <v>2552</v>
      </c>
      <c r="X166" s="31" t="s">
        <v>2604</v>
      </c>
      <c r="Y166" s="31" t="s">
        <v>2554</v>
      </c>
      <c r="Z166" s="31" t="s">
        <v>505</v>
      </c>
      <c r="AA166" s="31" t="s">
        <v>2539</v>
      </c>
      <c r="AB166" s="31" t="s">
        <v>4024</v>
      </c>
      <c r="AC166" s="31" t="s">
        <v>4283</v>
      </c>
      <c r="AD166" s="31" t="s">
        <v>2540</v>
      </c>
      <c r="AE166" s="31" t="s">
        <v>80</v>
      </c>
      <c r="AF166" s="33">
        <v>230</v>
      </c>
    </row>
    <row r="167" spans="2:32" ht="24.95" customHeight="1" x14ac:dyDescent="0.25">
      <c r="B167" s="29" t="s">
        <v>2628</v>
      </c>
      <c r="C167" s="30">
        <v>151</v>
      </c>
      <c r="D167" s="31" t="s">
        <v>4587</v>
      </c>
      <c r="E167" s="31" t="s">
        <v>2540</v>
      </c>
      <c r="F167" s="31" t="s">
        <v>2628</v>
      </c>
      <c r="G167" s="31" t="s">
        <v>4613</v>
      </c>
      <c r="H167" s="31" t="s">
        <v>79</v>
      </c>
      <c r="I167" s="31" t="s">
        <v>81</v>
      </c>
      <c r="J167" s="31" t="s">
        <v>2542</v>
      </c>
      <c r="K167" s="32" t="s">
        <v>4614</v>
      </c>
      <c r="L167" s="32" t="s">
        <v>4615</v>
      </c>
      <c r="M167" s="31" t="s">
        <v>85</v>
      </c>
      <c r="N167" s="31" t="s">
        <v>86</v>
      </c>
      <c r="O167" s="31" t="s">
        <v>2631</v>
      </c>
      <c r="P167" s="31" t="s">
        <v>2546</v>
      </c>
      <c r="Q167" s="31" t="s">
        <v>2632</v>
      </c>
      <c r="R167" s="32" t="s">
        <v>4616</v>
      </c>
      <c r="S167" s="31" t="s">
        <v>2549</v>
      </c>
      <c r="T167" s="31" t="s">
        <v>2550</v>
      </c>
      <c r="U167" s="31" t="s">
        <v>2551</v>
      </c>
      <c r="V167" s="31" t="s">
        <v>94</v>
      </c>
      <c r="W167" s="31" t="s">
        <v>2552</v>
      </c>
      <c r="X167" s="31" t="s">
        <v>2634</v>
      </c>
      <c r="Y167" s="31" t="s">
        <v>2554</v>
      </c>
      <c r="Z167" s="31" t="s">
        <v>505</v>
      </c>
      <c r="AA167" s="31" t="s">
        <v>2539</v>
      </c>
      <c r="AB167" s="31" t="s">
        <v>4024</v>
      </c>
      <c r="AC167" s="31" t="s">
        <v>4283</v>
      </c>
      <c r="AD167" s="31" t="s">
        <v>2540</v>
      </c>
      <c r="AE167" s="31" t="s">
        <v>80</v>
      </c>
      <c r="AF167" s="33">
        <v>233</v>
      </c>
    </row>
    <row r="168" spans="2:32" ht="24.95" customHeight="1" x14ac:dyDescent="0.25">
      <c r="B168" s="29" t="s">
        <v>1157</v>
      </c>
      <c r="C168" s="30">
        <v>152</v>
      </c>
      <c r="D168" s="31" t="s">
        <v>4320</v>
      </c>
      <c r="E168" s="31" t="s">
        <v>1156</v>
      </c>
      <c r="F168" s="31" t="s">
        <v>1157</v>
      </c>
      <c r="G168" s="31" t="s">
        <v>1158</v>
      </c>
      <c r="H168" s="31" t="s">
        <v>170</v>
      </c>
      <c r="I168" s="31" t="s">
        <v>308</v>
      </c>
      <c r="J168" s="31" t="s">
        <v>941</v>
      </c>
      <c r="K168" s="32" t="s">
        <v>4617</v>
      </c>
      <c r="L168" s="32" t="s">
        <v>4618</v>
      </c>
      <c r="M168" s="31" t="s">
        <v>85</v>
      </c>
      <c r="N168" s="31" t="s">
        <v>86</v>
      </c>
      <c r="O168" s="31" t="s">
        <v>1162</v>
      </c>
      <c r="P168" s="31" t="s">
        <v>1163</v>
      </c>
      <c r="Q168" s="31" t="s">
        <v>1164</v>
      </c>
      <c r="R168" s="32" t="s">
        <v>1165</v>
      </c>
      <c r="S168" s="31" t="s">
        <v>1166</v>
      </c>
      <c r="T168" s="31" t="s">
        <v>1167</v>
      </c>
      <c r="U168" s="31" t="s">
        <v>1168</v>
      </c>
      <c r="V168" s="31" t="s">
        <v>94</v>
      </c>
      <c r="W168" s="31" t="s">
        <v>1169</v>
      </c>
      <c r="X168" s="31" t="s">
        <v>1170</v>
      </c>
      <c r="Y168" s="31" t="s">
        <v>1171</v>
      </c>
      <c r="Z168" s="31" t="s">
        <v>300</v>
      </c>
      <c r="AA168" s="31" t="s">
        <v>1077</v>
      </c>
      <c r="AB168" s="31" t="s">
        <v>4038</v>
      </c>
      <c r="AC168" s="31" t="s">
        <v>4163</v>
      </c>
      <c r="AD168" s="31" t="s">
        <v>1156</v>
      </c>
      <c r="AE168" s="31" t="s">
        <v>1159</v>
      </c>
      <c r="AF168" s="33">
        <v>133</v>
      </c>
    </row>
    <row r="169" spans="2:32" ht="24.95" customHeight="1" x14ac:dyDescent="0.25">
      <c r="B169" s="29" t="s">
        <v>2961</v>
      </c>
      <c r="C169" s="30">
        <v>153</v>
      </c>
      <c r="D169" s="31" t="s">
        <v>4324</v>
      </c>
      <c r="E169" s="31" t="s">
        <v>4325</v>
      </c>
      <c r="F169" s="31" t="s">
        <v>2961</v>
      </c>
      <c r="G169" s="31" t="s">
        <v>4619</v>
      </c>
      <c r="H169" s="31" t="s">
        <v>2873</v>
      </c>
      <c r="I169" s="31" t="s">
        <v>308</v>
      </c>
      <c r="J169" s="31" t="s">
        <v>449</v>
      </c>
      <c r="K169" s="32" t="s">
        <v>4620</v>
      </c>
      <c r="L169" s="32" t="s">
        <v>4621</v>
      </c>
      <c r="M169" s="31" t="s">
        <v>2965</v>
      </c>
      <c r="N169" s="31" t="s">
        <v>2966</v>
      </c>
      <c r="O169" s="31" t="s">
        <v>2967</v>
      </c>
      <c r="P169" s="31" t="s">
        <v>2968</v>
      </c>
      <c r="Q169" s="31" t="s">
        <v>2969</v>
      </c>
      <c r="R169" s="32" t="s">
        <v>2970</v>
      </c>
      <c r="S169" s="31" t="s">
        <v>2971</v>
      </c>
      <c r="T169" s="31" t="s">
        <v>2972</v>
      </c>
      <c r="U169" s="31" t="s">
        <v>2973</v>
      </c>
      <c r="V169" s="31" t="s">
        <v>94</v>
      </c>
      <c r="W169" s="31" t="s">
        <v>2974</v>
      </c>
      <c r="X169" s="31" t="s">
        <v>2975</v>
      </c>
      <c r="Y169" s="31" t="s">
        <v>2976</v>
      </c>
      <c r="Z169" s="31" t="s">
        <v>2956</v>
      </c>
      <c r="AA169" s="31" t="s">
        <v>2847</v>
      </c>
      <c r="AB169" s="31" t="s">
        <v>2960</v>
      </c>
      <c r="AC169" s="31" t="s">
        <v>4227</v>
      </c>
      <c r="AD169" s="31" t="s">
        <v>2960</v>
      </c>
      <c r="AE169" s="31" t="s">
        <v>2962</v>
      </c>
      <c r="AF169" s="33">
        <v>256</v>
      </c>
    </row>
    <row r="170" spans="2:32" ht="24.95" customHeight="1" x14ac:dyDescent="0.25">
      <c r="B170" s="29" t="s">
        <v>2568</v>
      </c>
      <c r="C170" s="30">
        <v>154</v>
      </c>
      <c r="D170" s="31" t="s">
        <v>4587</v>
      </c>
      <c r="E170" s="31" t="s">
        <v>2540</v>
      </c>
      <c r="F170" s="31" t="s">
        <v>2568</v>
      </c>
      <c r="G170" s="31" t="s">
        <v>4622</v>
      </c>
      <c r="H170" s="31" t="s">
        <v>79</v>
      </c>
      <c r="I170" s="31" t="s">
        <v>81</v>
      </c>
      <c r="J170" s="31" t="s">
        <v>2542</v>
      </c>
      <c r="K170" s="32" t="s">
        <v>4623</v>
      </c>
      <c r="L170" s="32" t="s">
        <v>4624</v>
      </c>
      <c r="M170" s="31" t="s">
        <v>85</v>
      </c>
      <c r="N170" s="31" t="s">
        <v>86</v>
      </c>
      <c r="O170" s="31" t="s">
        <v>2571</v>
      </c>
      <c r="P170" s="31" t="s">
        <v>2546</v>
      </c>
      <c r="Q170" s="31" t="s">
        <v>2572</v>
      </c>
      <c r="R170" s="32" t="s">
        <v>4625</v>
      </c>
      <c r="S170" s="31" t="s">
        <v>2549</v>
      </c>
      <c r="T170" s="31" t="s">
        <v>2550</v>
      </c>
      <c r="U170" s="31" t="s">
        <v>2551</v>
      </c>
      <c r="V170" s="31" t="s">
        <v>94</v>
      </c>
      <c r="W170" s="31" t="s">
        <v>2552</v>
      </c>
      <c r="X170" s="31" t="s">
        <v>2574</v>
      </c>
      <c r="Y170" s="31" t="s">
        <v>2554</v>
      </c>
      <c r="Z170" s="31" t="s">
        <v>505</v>
      </c>
      <c r="AA170" s="31" t="s">
        <v>2539</v>
      </c>
      <c r="AB170" s="31" t="s">
        <v>4024</v>
      </c>
      <c r="AC170" s="31" t="s">
        <v>4283</v>
      </c>
      <c r="AD170" s="31" t="s">
        <v>2540</v>
      </c>
      <c r="AE170" s="31" t="s">
        <v>80</v>
      </c>
      <c r="AF170" s="33">
        <v>227</v>
      </c>
    </row>
    <row r="171" spans="2:32" ht="24.95" customHeight="1" x14ac:dyDescent="0.25">
      <c r="B171" s="29" t="s">
        <v>2558</v>
      </c>
      <c r="C171" s="30">
        <v>155</v>
      </c>
      <c r="D171" s="31" t="s">
        <v>4587</v>
      </c>
      <c r="E171" s="31" t="s">
        <v>2540</v>
      </c>
      <c r="F171" s="31" t="s">
        <v>2558</v>
      </c>
      <c r="G171" s="31" t="s">
        <v>4626</v>
      </c>
      <c r="H171" s="31" t="s">
        <v>79</v>
      </c>
      <c r="I171" s="31" t="s">
        <v>81</v>
      </c>
      <c r="J171" s="31" t="s">
        <v>2542</v>
      </c>
      <c r="K171" s="32" t="s">
        <v>4627</v>
      </c>
      <c r="L171" s="32" t="s">
        <v>4628</v>
      </c>
      <c r="M171" s="31" t="s">
        <v>85</v>
      </c>
      <c r="N171" s="31" t="s">
        <v>86</v>
      </c>
      <c r="O171" s="31" t="s">
        <v>2561</v>
      </c>
      <c r="P171" s="31" t="s">
        <v>2546</v>
      </c>
      <c r="Q171" s="31" t="s">
        <v>2562</v>
      </c>
      <c r="R171" s="32" t="s">
        <v>4629</v>
      </c>
      <c r="S171" s="31" t="s">
        <v>2549</v>
      </c>
      <c r="T171" s="31" t="s">
        <v>2550</v>
      </c>
      <c r="U171" s="31" t="s">
        <v>2551</v>
      </c>
      <c r="V171" s="31" t="s">
        <v>94</v>
      </c>
      <c r="W171" s="31" t="s">
        <v>2552</v>
      </c>
      <c r="X171" s="31" t="s">
        <v>2564</v>
      </c>
      <c r="Y171" s="31" t="s">
        <v>2554</v>
      </c>
      <c r="Z171" s="31" t="s">
        <v>505</v>
      </c>
      <c r="AA171" s="31" t="s">
        <v>2539</v>
      </c>
      <c r="AB171" s="31" t="s">
        <v>4024</v>
      </c>
      <c r="AC171" s="31" t="s">
        <v>4283</v>
      </c>
      <c r="AD171" s="31" t="s">
        <v>2540</v>
      </c>
      <c r="AE171" s="31" t="s">
        <v>80</v>
      </c>
      <c r="AF171" s="33">
        <v>226</v>
      </c>
    </row>
    <row r="172" spans="2:32" ht="24.95" customHeight="1" x14ac:dyDescent="0.25">
      <c r="B172" s="29" t="s">
        <v>2618</v>
      </c>
      <c r="C172" s="30">
        <v>156</v>
      </c>
      <c r="D172" s="31" t="s">
        <v>4587</v>
      </c>
      <c r="E172" s="31" t="s">
        <v>2540</v>
      </c>
      <c r="F172" s="31" t="s">
        <v>2618</v>
      </c>
      <c r="G172" s="31" t="s">
        <v>4630</v>
      </c>
      <c r="H172" s="31" t="s">
        <v>79</v>
      </c>
      <c r="I172" s="31" t="s">
        <v>81</v>
      </c>
      <c r="J172" s="31" t="s">
        <v>2542</v>
      </c>
      <c r="K172" s="32" t="s">
        <v>4631</v>
      </c>
      <c r="L172" s="32" t="s">
        <v>4632</v>
      </c>
      <c r="M172" s="31" t="s">
        <v>85</v>
      </c>
      <c r="N172" s="31" t="s">
        <v>86</v>
      </c>
      <c r="O172" s="31" t="s">
        <v>2621</v>
      </c>
      <c r="P172" s="31" t="s">
        <v>2546</v>
      </c>
      <c r="Q172" s="31" t="s">
        <v>2622</v>
      </c>
      <c r="R172" s="32" t="s">
        <v>4633</v>
      </c>
      <c r="S172" s="31" t="s">
        <v>2549</v>
      </c>
      <c r="T172" s="31" t="s">
        <v>2550</v>
      </c>
      <c r="U172" s="31" t="s">
        <v>2551</v>
      </c>
      <c r="V172" s="31" t="s">
        <v>94</v>
      </c>
      <c r="W172" s="31" t="s">
        <v>2552</v>
      </c>
      <c r="X172" s="31" t="s">
        <v>2624</v>
      </c>
      <c r="Y172" s="31" t="s">
        <v>2554</v>
      </c>
      <c r="Z172" s="31" t="s">
        <v>505</v>
      </c>
      <c r="AA172" s="31" t="s">
        <v>2539</v>
      </c>
      <c r="AB172" s="31" t="s">
        <v>4024</v>
      </c>
      <c r="AC172" s="31" t="s">
        <v>4283</v>
      </c>
      <c r="AD172" s="31" t="s">
        <v>2540</v>
      </c>
      <c r="AE172" s="31" t="s">
        <v>80</v>
      </c>
      <c r="AF172" s="33">
        <v>232</v>
      </c>
    </row>
    <row r="173" spans="2:32" ht="24.95" customHeight="1" x14ac:dyDescent="0.25">
      <c r="B173" s="29" t="s">
        <v>2688</v>
      </c>
      <c r="C173" s="30">
        <v>157</v>
      </c>
      <c r="D173" s="31" t="s">
        <v>4076</v>
      </c>
      <c r="E173" s="31" t="s">
        <v>4077</v>
      </c>
      <c r="F173" s="31" t="s">
        <v>2688</v>
      </c>
      <c r="G173" s="31" t="s">
        <v>4634</v>
      </c>
      <c r="H173" s="31" t="s">
        <v>1197</v>
      </c>
      <c r="I173" s="31" t="s">
        <v>961</v>
      </c>
      <c r="J173" s="31" t="s">
        <v>2690</v>
      </c>
      <c r="K173" s="32" t="s">
        <v>4635</v>
      </c>
      <c r="L173" s="32" t="s">
        <v>4527</v>
      </c>
      <c r="M173" s="31" t="s">
        <v>85</v>
      </c>
      <c r="N173" s="31" t="s">
        <v>86</v>
      </c>
      <c r="O173" s="31" t="s">
        <v>2692</v>
      </c>
      <c r="P173" s="31" t="s">
        <v>2655</v>
      </c>
      <c r="Q173" s="31" t="s">
        <v>2693</v>
      </c>
      <c r="R173" s="32" t="s">
        <v>4636</v>
      </c>
      <c r="S173" s="31" t="s">
        <v>2657</v>
      </c>
      <c r="T173" s="31" t="s">
        <v>2658</v>
      </c>
      <c r="U173" s="31" t="s">
        <v>2659</v>
      </c>
      <c r="V173" s="31" t="s">
        <v>94</v>
      </c>
      <c r="W173" s="31" t="s">
        <v>2694</v>
      </c>
      <c r="X173" s="31" t="s">
        <v>2695</v>
      </c>
      <c r="Y173" s="31" t="s">
        <v>2662</v>
      </c>
      <c r="Z173" s="31" t="s">
        <v>536</v>
      </c>
      <c r="AA173" s="31" t="s">
        <v>2257</v>
      </c>
      <c r="AB173" s="31" t="s">
        <v>2939</v>
      </c>
      <c r="AC173" s="31" t="s">
        <v>4133</v>
      </c>
      <c r="AD173" s="31" t="s">
        <v>2648</v>
      </c>
      <c r="AE173" s="31" t="s">
        <v>2689</v>
      </c>
      <c r="AF173" s="33">
        <v>238</v>
      </c>
    </row>
    <row r="174" spans="2:32" ht="24.95" customHeight="1" x14ac:dyDescent="0.25">
      <c r="B174" s="29" t="s">
        <v>2677</v>
      </c>
      <c r="C174" s="30">
        <v>158</v>
      </c>
      <c r="D174" s="31" t="s">
        <v>4076</v>
      </c>
      <c r="E174" s="31" t="s">
        <v>4077</v>
      </c>
      <c r="F174" s="31" t="s">
        <v>2677</v>
      </c>
      <c r="G174" s="31" t="s">
        <v>4637</v>
      </c>
      <c r="H174" s="31" t="s">
        <v>1197</v>
      </c>
      <c r="I174" s="31" t="s">
        <v>961</v>
      </c>
      <c r="J174" s="31" t="s">
        <v>2679</v>
      </c>
      <c r="K174" s="32" t="s">
        <v>4638</v>
      </c>
      <c r="L174" s="32" t="s">
        <v>4527</v>
      </c>
      <c r="M174" s="31" t="s">
        <v>85</v>
      </c>
      <c r="N174" s="31" t="s">
        <v>86</v>
      </c>
      <c r="O174" s="31" t="s">
        <v>2681</v>
      </c>
      <c r="P174" s="31" t="s">
        <v>2655</v>
      </c>
      <c r="Q174" s="31" t="s">
        <v>2682</v>
      </c>
      <c r="R174" s="32" t="s">
        <v>4639</v>
      </c>
      <c r="S174" s="31" t="s">
        <v>2657</v>
      </c>
      <c r="T174" s="31" t="s">
        <v>2658</v>
      </c>
      <c r="U174" s="31" t="s">
        <v>2659</v>
      </c>
      <c r="V174" s="31" t="s">
        <v>94</v>
      </c>
      <c r="W174" s="31" t="s">
        <v>2683</v>
      </c>
      <c r="X174" s="31" t="s">
        <v>2684</v>
      </c>
      <c r="Y174" s="31" t="s">
        <v>2662</v>
      </c>
      <c r="Z174" s="31" t="s">
        <v>536</v>
      </c>
      <c r="AA174" s="31" t="s">
        <v>2257</v>
      </c>
      <c r="AB174" s="31" t="s">
        <v>940</v>
      </c>
      <c r="AC174" s="31" t="s">
        <v>4211</v>
      </c>
      <c r="AD174" s="31" t="s">
        <v>2648</v>
      </c>
      <c r="AE174" s="31" t="s">
        <v>2678</v>
      </c>
      <c r="AF174" s="33">
        <v>237</v>
      </c>
    </row>
    <row r="175" spans="2:32" ht="24.95" customHeight="1" x14ac:dyDescent="0.25">
      <c r="B175" s="29" t="s">
        <v>2649</v>
      </c>
      <c r="C175" s="30">
        <v>159</v>
      </c>
      <c r="D175" s="31" t="s">
        <v>4076</v>
      </c>
      <c r="E175" s="31" t="s">
        <v>4077</v>
      </c>
      <c r="F175" s="31" t="s">
        <v>2649</v>
      </c>
      <c r="G175" s="31" t="s">
        <v>4640</v>
      </c>
      <c r="H175" s="31" t="s">
        <v>1197</v>
      </c>
      <c r="I175" s="31" t="s">
        <v>961</v>
      </c>
      <c r="J175" s="31" t="s">
        <v>2651</v>
      </c>
      <c r="K175" s="32" t="s">
        <v>4641</v>
      </c>
      <c r="L175" s="32" t="s">
        <v>4527</v>
      </c>
      <c r="M175" s="31" t="s">
        <v>85</v>
      </c>
      <c r="N175" s="31" t="s">
        <v>86</v>
      </c>
      <c r="O175" s="31" t="s">
        <v>2654</v>
      </c>
      <c r="P175" s="31" t="s">
        <v>2655</v>
      </c>
      <c r="Q175" s="31" t="s">
        <v>2656</v>
      </c>
      <c r="R175" s="32" t="s">
        <v>4642</v>
      </c>
      <c r="S175" s="31" t="s">
        <v>2657</v>
      </c>
      <c r="T175" s="31" t="s">
        <v>2658</v>
      </c>
      <c r="U175" s="31" t="s">
        <v>2659</v>
      </c>
      <c r="V175" s="31" t="s">
        <v>94</v>
      </c>
      <c r="W175" s="31" t="s">
        <v>2660</v>
      </c>
      <c r="X175" s="31" t="s">
        <v>2661</v>
      </c>
      <c r="Y175" s="31" t="s">
        <v>2662</v>
      </c>
      <c r="Z175" s="31" t="s">
        <v>536</v>
      </c>
      <c r="AA175" s="31" t="s">
        <v>2257</v>
      </c>
      <c r="AB175" s="31" t="s">
        <v>981</v>
      </c>
      <c r="AC175" s="31" t="s">
        <v>4075</v>
      </c>
      <c r="AD175" s="31" t="s">
        <v>2648</v>
      </c>
      <c r="AE175" s="31" t="s">
        <v>2650</v>
      </c>
      <c r="AF175" s="33">
        <v>235</v>
      </c>
    </row>
    <row r="176" spans="2:32" ht="24.95" customHeight="1" x14ac:dyDescent="0.25">
      <c r="B176" s="29" t="s">
        <v>2666</v>
      </c>
      <c r="C176" s="30">
        <v>160</v>
      </c>
      <c r="D176" s="31" t="s">
        <v>4076</v>
      </c>
      <c r="E176" s="31" t="s">
        <v>4077</v>
      </c>
      <c r="F176" s="31" t="s">
        <v>2666</v>
      </c>
      <c r="G176" s="31" t="s">
        <v>4643</v>
      </c>
      <c r="H176" s="31" t="s">
        <v>1197</v>
      </c>
      <c r="I176" s="31" t="s">
        <v>961</v>
      </c>
      <c r="J176" s="31" t="s">
        <v>2668</v>
      </c>
      <c r="K176" s="32" t="s">
        <v>4644</v>
      </c>
      <c r="L176" s="32" t="s">
        <v>4527</v>
      </c>
      <c r="M176" s="31" t="s">
        <v>85</v>
      </c>
      <c r="N176" s="31" t="s">
        <v>86</v>
      </c>
      <c r="O176" s="31" t="s">
        <v>2670</v>
      </c>
      <c r="P176" s="31" t="s">
        <v>2655</v>
      </c>
      <c r="Q176" s="31" t="s">
        <v>2671</v>
      </c>
      <c r="R176" s="32" t="s">
        <v>4645</v>
      </c>
      <c r="S176" s="31" t="s">
        <v>2657</v>
      </c>
      <c r="T176" s="31" t="s">
        <v>2658</v>
      </c>
      <c r="U176" s="31" t="s">
        <v>2659</v>
      </c>
      <c r="V176" s="31" t="s">
        <v>94</v>
      </c>
      <c r="W176" s="31" t="s">
        <v>2672</v>
      </c>
      <c r="X176" s="31" t="s">
        <v>2673</v>
      </c>
      <c r="Y176" s="31" t="s">
        <v>2662</v>
      </c>
      <c r="Z176" s="31" t="s">
        <v>536</v>
      </c>
      <c r="AA176" s="31" t="s">
        <v>2257</v>
      </c>
      <c r="AB176" s="31" t="s">
        <v>2939</v>
      </c>
      <c r="AC176" s="31" t="s">
        <v>4133</v>
      </c>
      <c r="AD176" s="31" t="s">
        <v>2648</v>
      </c>
      <c r="AE176" s="31" t="s">
        <v>2667</v>
      </c>
      <c r="AF176" s="33">
        <v>236</v>
      </c>
    </row>
    <row r="177" spans="2:32" ht="24.95" customHeight="1" x14ac:dyDescent="0.25">
      <c r="B177" s="29" t="s">
        <v>3776</v>
      </c>
      <c r="C177" s="30">
        <v>161</v>
      </c>
      <c r="D177" s="31" t="s">
        <v>4537</v>
      </c>
      <c r="E177" s="31" t="s">
        <v>4257</v>
      </c>
      <c r="F177" s="31" t="s">
        <v>3776</v>
      </c>
      <c r="G177" s="31" t="s">
        <v>3777</v>
      </c>
      <c r="H177" s="31" t="s">
        <v>3113</v>
      </c>
      <c r="I177" s="31" t="s">
        <v>81</v>
      </c>
      <c r="J177" s="31" t="s">
        <v>3778</v>
      </c>
      <c r="K177" s="32" t="s">
        <v>3779</v>
      </c>
      <c r="L177" s="32" t="s">
        <v>3780</v>
      </c>
      <c r="M177" s="31" t="s">
        <v>3781</v>
      </c>
      <c r="N177" s="31" t="s">
        <v>3782</v>
      </c>
      <c r="O177" s="31" t="s">
        <v>3783</v>
      </c>
      <c r="P177" s="31" t="s">
        <v>3784</v>
      </c>
      <c r="Q177" s="31" t="s">
        <v>3785</v>
      </c>
      <c r="R177" s="32" t="s">
        <v>3786</v>
      </c>
      <c r="S177" s="31" t="s">
        <v>3787</v>
      </c>
      <c r="T177" s="31" t="s">
        <v>92</v>
      </c>
      <c r="U177" s="31" t="s">
        <v>3788</v>
      </c>
      <c r="V177" s="31" t="s">
        <v>94</v>
      </c>
      <c r="W177" s="31" t="s">
        <v>3789</v>
      </c>
      <c r="X177" s="31" t="s">
        <v>3790</v>
      </c>
      <c r="Y177" s="31" t="s">
        <v>3791</v>
      </c>
      <c r="Z177" s="31" t="s">
        <v>3792</v>
      </c>
      <c r="AA177" s="31" t="s">
        <v>3451</v>
      </c>
      <c r="AB177" s="31" t="s">
        <v>4026</v>
      </c>
      <c r="AC177" s="31" t="s">
        <v>4319</v>
      </c>
      <c r="AD177" s="31" t="s">
        <v>3775</v>
      </c>
      <c r="AE177" s="31" t="s">
        <v>1177</v>
      </c>
      <c r="AF177" s="33">
        <v>294</v>
      </c>
    </row>
    <row r="178" spans="2:32" ht="24.95" customHeight="1" x14ac:dyDescent="0.25">
      <c r="B178" s="29" t="s">
        <v>3735</v>
      </c>
      <c r="C178" s="30">
        <v>162</v>
      </c>
      <c r="D178" s="31" t="s">
        <v>4455</v>
      </c>
      <c r="E178" s="31" t="s">
        <v>4269</v>
      </c>
      <c r="F178" s="31" t="s">
        <v>3735</v>
      </c>
      <c r="G178" s="31" t="s">
        <v>3736</v>
      </c>
      <c r="H178" s="31" t="s">
        <v>2873</v>
      </c>
      <c r="I178" s="31" t="s">
        <v>81</v>
      </c>
      <c r="J178" s="31" t="s">
        <v>3737</v>
      </c>
      <c r="K178" s="32" t="s">
        <v>3738</v>
      </c>
      <c r="L178" s="32" t="s">
        <v>4646</v>
      </c>
      <c r="M178" s="31" t="s">
        <v>3740</v>
      </c>
      <c r="N178" s="31" t="s">
        <v>3741</v>
      </c>
      <c r="O178" s="31" t="s">
        <v>3742</v>
      </c>
      <c r="P178" s="31" t="s">
        <v>3743</v>
      </c>
      <c r="Q178" s="31" t="s">
        <v>3744</v>
      </c>
      <c r="R178" s="32" t="s">
        <v>3745</v>
      </c>
      <c r="S178" s="31" t="s">
        <v>3746</v>
      </c>
      <c r="T178" s="31" t="s">
        <v>3747</v>
      </c>
      <c r="U178" s="31" t="s">
        <v>3748</v>
      </c>
      <c r="V178" s="31" t="s">
        <v>94</v>
      </c>
      <c r="W178" s="31" t="s">
        <v>3749</v>
      </c>
      <c r="X178" s="31" t="s">
        <v>3750</v>
      </c>
      <c r="Y178" s="31" t="s">
        <v>3751</v>
      </c>
      <c r="Z178" s="31" t="s">
        <v>2913</v>
      </c>
      <c r="AA178" s="31" t="s">
        <v>3238</v>
      </c>
      <c r="AB178" s="31" t="s">
        <v>4051</v>
      </c>
      <c r="AC178" s="31" t="s">
        <v>4308</v>
      </c>
      <c r="AD178" s="31" t="s">
        <v>3734</v>
      </c>
      <c r="AE178" s="31" t="s">
        <v>3476</v>
      </c>
      <c r="AF178" s="33">
        <v>292</v>
      </c>
    </row>
    <row r="179" spans="2:32" ht="24.95" customHeight="1" x14ac:dyDescent="0.25">
      <c r="B179" s="29" t="s">
        <v>1796</v>
      </c>
      <c r="C179" s="30">
        <v>163</v>
      </c>
      <c r="D179" s="31" t="s">
        <v>4309</v>
      </c>
      <c r="E179" s="31" t="s">
        <v>1795</v>
      </c>
      <c r="F179" s="31" t="s">
        <v>1796</v>
      </c>
      <c r="G179" s="31" t="s">
        <v>4647</v>
      </c>
      <c r="H179" s="31" t="s">
        <v>286</v>
      </c>
      <c r="I179" s="31" t="s">
        <v>961</v>
      </c>
      <c r="J179" s="31" t="s">
        <v>1798</v>
      </c>
      <c r="K179" s="32" t="s">
        <v>4648</v>
      </c>
      <c r="L179" s="32" t="s">
        <v>4649</v>
      </c>
      <c r="M179" s="31" t="s">
        <v>85</v>
      </c>
      <c r="N179" s="31" t="s">
        <v>86</v>
      </c>
      <c r="O179" s="31" t="s">
        <v>1801</v>
      </c>
      <c r="P179" s="31" t="s">
        <v>1802</v>
      </c>
      <c r="Q179" s="31" t="s">
        <v>1803</v>
      </c>
      <c r="R179" s="32" t="s">
        <v>1804</v>
      </c>
      <c r="S179" s="31" t="s">
        <v>1805</v>
      </c>
      <c r="T179" s="31" t="s">
        <v>594</v>
      </c>
      <c r="U179" s="31" t="s">
        <v>1806</v>
      </c>
      <c r="V179" s="31" t="s">
        <v>94</v>
      </c>
      <c r="W179" s="31" t="s">
        <v>1807</v>
      </c>
      <c r="X179" s="31" t="s">
        <v>1808</v>
      </c>
      <c r="Y179" s="31" t="s">
        <v>1809</v>
      </c>
      <c r="Z179" s="31" t="s">
        <v>413</v>
      </c>
      <c r="AA179" s="31" t="s">
        <v>1757</v>
      </c>
      <c r="AB179" s="31" t="s">
        <v>1682</v>
      </c>
      <c r="AC179" s="31" t="s">
        <v>4092</v>
      </c>
      <c r="AD179" s="31" t="s">
        <v>1795</v>
      </c>
      <c r="AE179" s="31" t="s">
        <v>1797</v>
      </c>
      <c r="AF179" s="33">
        <v>171</v>
      </c>
    </row>
    <row r="180" spans="2:32" ht="24.95" customHeight="1" x14ac:dyDescent="0.25">
      <c r="B180" s="29" t="s">
        <v>1598</v>
      </c>
      <c r="C180" s="30">
        <v>164</v>
      </c>
      <c r="D180" s="31" t="s">
        <v>4304</v>
      </c>
      <c r="E180" s="31" t="s">
        <v>1597</v>
      </c>
      <c r="F180" s="31" t="s">
        <v>1598</v>
      </c>
      <c r="G180" s="31" t="s">
        <v>1599</v>
      </c>
      <c r="H180" s="31" t="s">
        <v>286</v>
      </c>
      <c r="I180" s="31" t="s">
        <v>81</v>
      </c>
      <c r="J180" s="31" t="s">
        <v>1451</v>
      </c>
      <c r="K180" s="32" t="s">
        <v>1601</v>
      </c>
      <c r="L180" s="32" t="s">
        <v>4650</v>
      </c>
      <c r="M180" s="31" t="s">
        <v>85</v>
      </c>
      <c r="N180" s="31" t="s">
        <v>86</v>
      </c>
      <c r="O180" s="31" t="s">
        <v>1603</v>
      </c>
      <c r="P180" s="31" t="s">
        <v>1604</v>
      </c>
      <c r="Q180" s="31" t="s">
        <v>1605</v>
      </c>
      <c r="R180" s="32" t="s">
        <v>1606</v>
      </c>
      <c r="S180" s="31" t="s">
        <v>1607</v>
      </c>
      <c r="T180" s="31" t="s">
        <v>1457</v>
      </c>
      <c r="U180" s="31" t="s">
        <v>1608</v>
      </c>
      <c r="V180" s="31" t="s">
        <v>94</v>
      </c>
      <c r="W180" s="31" t="s">
        <v>1609</v>
      </c>
      <c r="X180" s="31" t="s">
        <v>1610</v>
      </c>
      <c r="Y180" s="31" t="s">
        <v>1611</v>
      </c>
      <c r="Z180" s="31" t="s">
        <v>505</v>
      </c>
      <c r="AA180" s="31" t="s">
        <v>1519</v>
      </c>
      <c r="AB180" s="31" t="s">
        <v>4025</v>
      </c>
      <c r="AC180" s="31" t="s">
        <v>4147</v>
      </c>
      <c r="AD180" s="31" t="s">
        <v>1597</v>
      </c>
      <c r="AE180" s="31" t="s">
        <v>1600</v>
      </c>
      <c r="AF180" s="33">
        <v>161</v>
      </c>
    </row>
    <row r="181" spans="2:32" ht="24.95" customHeight="1" x14ac:dyDescent="0.25">
      <c r="B181" s="29" t="s">
        <v>2763</v>
      </c>
      <c r="C181" s="30">
        <v>165</v>
      </c>
      <c r="D181" s="31" t="s">
        <v>4273</v>
      </c>
      <c r="E181" s="31" t="s">
        <v>2744</v>
      </c>
      <c r="F181" s="31" t="s">
        <v>2763</v>
      </c>
      <c r="G181" s="31" t="s">
        <v>2764</v>
      </c>
      <c r="H181" s="31" t="s">
        <v>1197</v>
      </c>
      <c r="I181" s="31" t="s">
        <v>81</v>
      </c>
      <c r="J181" s="31" t="s">
        <v>2765</v>
      </c>
      <c r="K181" s="32" t="s">
        <v>4651</v>
      </c>
      <c r="L181" s="32" t="s">
        <v>4652</v>
      </c>
      <c r="M181" s="31" t="s">
        <v>85</v>
      </c>
      <c r="N181" s="31" t="s">
        <v>86</v>
      </c>
      <c r="O181" s="31" t="s">
        <v>2768</v>
      </c>
      <c r="P181" s="31" t="s">
        <v>2769</v>
      </c>
      <c r="Q181" s="31" t="s">
        <v>2770</v>
      </c>
      <c r="R181" s="32" t="s">
        <v>4653</v>
      </c>
      <c r="S181" s="31" t="s">
        <v>2754</v>
      </c>
      <c r="T181" s="31" t="s">
        <v>2755</v>
      </c>
      <c r="U181" s="31" t="s">
        <v>2756</v>
      </c>
      <c r="V181" s="31" t="s">
        <v>94</v>
      </c>
      <c r="W181" s="31" t="s">
        <v>2757</v>
      </c>
      <c r="X181" s="31" t="s">
        <v>2771</v>
      </c>
      <c r="Y181" s="31" t="s">
        <v>2759</v>
      </c>
      <c r="Z181" s="31" t="s">
        <v>974</v>
      </c>
      <c r="AA181" s="31" t="s">
        <v>2743</v>
      </c>
      <c r="AB181" s="31" t="s">
        <v>92</v>
      </c>
      <c r="AC181" s="31" t="s">
        <v>4277</v>
      </c>
      <c r="AD181" s="31" t="s">
        <v>2744</v>
      </c>
      <c r="AE181" s="31" t="s">
        <v>2747</v>
      </c>
      <c r="AF181" s="33">
        <v>244</v>
      </c>
    </row>
    <row r="182" spans="2:32" ht="24.95" customHeight="1" x14ac:dyDescent="0.25">
      <c r="B182" s="29" t="s">
        <v>2940</v>
      </c>
      <c r="C182" s="30">
        <v>166</v>
      </c>
      <c r="D182" s="31" t="s">
        <v>4324</v>
      </c>
      <c r="E182" s="31" t="s">
        <v>4325</v>
      </c>
      <c r="F182" s="31" t="s">
        <v>2940</v>
      </c>
      <c r="G182" s="31" t="s">
        <v>2941</v>
      </c>
      <c r="H182" s="31" t="s">
        <v>2873</v>
      </c>
      <c r="I182" s="31" t="s">
        <v>81</v>
      </c>
      <c r="J182" s="31" t="s">
        <v>358</v>
      </c>
      <c r="K182" s="32" t="s">
        <v>2942</v>
      </c>
      <c r="L182" s="32" t="s">
        <v>4654</v>
      </c>
      <c r="M182" s="31" t="s">
        <v>2944</v>
      </c>
      <c r="N182" s="31" t="s">
        <v>2945</v>
      </c>
      <c r="O182" s="31" t="s">
        <v>2946</v>
      </c>
      <c r="P182" s="31" t="s">
        <v>2947</v>
      </c>
      <c r="Q182" s="31" t="s">
        <v>2948</v>
      </c>
      <c r="R182" s="32" t="s">
        <v>2949</v>
      </c>
      <c r="S182" s="31" t="s">
        <v>2950</v>
      </c>
      <c r="T182" s="31" t="s">
        <v>2951</v>
      </c>
      <c r="U182" s="31" t="s">
        <v>2952</v>
      </c>
      <c r="V182" s="31" t="s">
        <v>94</v>
      </c>
      <c r="W182" s="31" t="s">
        <v>2953</v>
      </c>
      <c r="X182" s="31" t="s">
        <v>2954</v>
      </c>
      <c r="Y182" s="31" t="s">
        <v>2955</v>
      </c>
      <c r="Z182" s="31" t="s">
        <v>2956</v>
      </c>
      <c r="AA182" s="31" t="s">
        <v>2847</v>
      </c>
      <c r="AB182" s="31" t="s">
        <v>2939</v>
      </c>
      <c r="AC182" s="31" t="s">
        <v>4133</v>
      </c>
      <c r="AD182" s="31" t="s">
        <v>2939</v>
      </c>
      <c r="AE182" s="31" t="s">
        <v>2939</v>
      </c>
      <c r="AF182" s="33">
        <v>255</v>
      </c>
    </row>
    <row r="183" spans="2:32" ht="24.95" customHeight="1" x14ac:dyDescent="0.25">
      <c r="B183" s="29" t="s">
        <v>1019</v>
      </c>
      <c r="C183" s="30">
        <v>167</v>
      </c>
      <c r="D183" s="31" t="s">
        <v>4313</v>
      </c>
      <c r="E183" s="31" t="s">
        <v>1018</v>
      </c>
      <c r="F183" s="31" t="s">
        <v>1019</v>
      </c>
      <c r="G183" s="31" t="s">
        <v>4655</v>
      </c>
      <c r="H183" s="31" t="s">
        <v>959</v>
      </c>
      <c r="I183" s="31" t="s">
        <v>327</v>
      </c>
      <c r="J183" s="31" t="s">
        <v>1021</v>
      </c>
      <c r="K183" s="32" t="s">
        <v>4656</v>
      </c>
      <c r="L183" s="32" t="s">
        <v>4657</v>
      </c>
      <c r="M183" s="31" t="s">
        <v>85</v>
      </c>
      <c r="N183" s="31" t="s">
        <v>86</v>
      </c>
      <c r="O183" s="31" t="s">
        <v>1024</v>
      </c>
      <c r="P183" s="31" t="s">
        <v>1025</v>
      </c>
      <c r="Q183" s="31" t="s">
        <v>1026</v>
      </c>
      <c r="R183" s="32" t="s">
        <v>1027</v>
      </c>
      <c r="S183" s="31" t="s">
        <v>1028</v>
      </c>
      <c r="T183" s="31" t="s">
        <v>1029</v>
      </c>
      <c r="U183" s="31" t="s">
        <v>1030</v>
      </c>
      <c r="V183" s="31" t="s">
        <v>94</v>
      </c>
      <c r="W183" s="31" t="s">
        <v>1031</v>
      </c>
      <c r="X183" s="31" t="s">
        <v>1032</v>
      </c>
      <c r="Y183" s="31" t="s">
        <v>1033</v>
      </c>
      <c r="Z183" s="31" t="s">
        <v>974</v>
      </c>
      <c r="AA183" s="31" t="s">
        <v>916</v>
      </c>
      <c r="AB183" s="31" t="s">
        <v>1682</v>
      </c>
      <c r="AC183" s="31" t="s">
        <v>4092</v>
      </c>
      <c r="AD183" s="31" t="s">
        <v>1018</v>
      </c>
      <c r="AE183" s="31" t="s">
        <v>1020</v>
      </c>
      <c r="AF183" s="33">
        <v>126</v>
      </c>
    </row>
    <row r="184" spans="2:32" ht="24.95" customHeight="1" x14ac:dyDescent="0.25">
      <c r="B184" s="29" t="s">
        <v>938</v>
      </c>
      <c r="C184" s="30">
        <v>168</v>
      </c>
      <c r="D184" s="31" t="s">
        <v>4313</v>
      </c>
      <c r="E184" s="31" t="s">
        <v>937</v>
      </c>
      <c r="F184" s="31" t="s">
        <v>938</v>
      </c>
      <c r="G184" s="31" t="s">
        <v>4658</v>
      </c>
      <c r="H184" s="31" t="s">
        <v>939</v>
      </c>
      <c r="I184" s="31" t="s">
        <v>81</v>
      </c>
      <c r="J184" s="31" t="s">
        <v>941</v>
      </c>
      <c r="K184" s="32" t="s">
        <v>942</v>
      </c>
      <c r="L184" s="32" t="s">
        <v>4659</v>
      </c>
      <c r="M184" s="31" t="s">
        <v>85</v>
      </c>
      <c r="N184" s="31" t="s">
        <v>86</v>
      </c>
      <c r="O184" s="31" t="s">
        <v>944</v>
      </c>
      <c r="P184" s="31" t="s">
        <v>945</v>
      </c>
      <c r="Q184" s="31" t="s">
        <v>946</v>
      </c>
      <c r="R184" s="32" t="s">
        <v>947</v>
      </c>
      <c r="S184" s="31" t="s">
        <v>948</v>
      </c>
      <c r="T184" s="31" t="s">
        <v>949</v>
      </c>
      <c r="U184" s="31" t="s">
        <v>950</v>
      </c>
      <c r="V184" s="31" t="s">
        <v>94</v>
      </c>
      <c r="W184" s="31" t="s">
        <v>951</v>
      </c>
      <c r="X184" s="31" t="s">
        <v>952</v>
      </c>
      <c r="Y184" s="31" t="s">
        <v>953</v>
      </c>
      <c r="Z184" s="31" t="s">
        <v>489</v>
      </c>
      <c r="AA184" s="31" t="s">
        <v>916</v>
      </c>
      <c r="AB184" s="31" t="s">
        <v>940</v>
      </c>
      <c r="AC184" s="31" t="s">
        <v>4211</v>
      </c>
      <c r="AD184" s="31" t="s">
        <v>937</v>
      </c>
      <c r="AE184" s="31" t="s">
        <v>940</v>
      </c>
      <c r="AF184" s="33">
        <v>122</v>
      </c>
    </row>
    <row r="185" spans="2:32" ht="24.95" customHeight="1" x14ac:dyDescent="0.25">
      <c r="B185" s="29" t="s">
        <v>1195</v>
      </c>
      <c r="C185" s="30">
        <v>169</v>
      </c>
      <c r="D185" s="31" t="s">
        <v>4320</v>
      </c>
      <c r="E185" s="31" t="s">
        <v>1194</v>
      </c>
      <c r="F185" s="31" t="s">
        <v>1195</v>
      </c>
      <c r="G185" s="31" t="s">
        <v>1196</v>
      </c>
      <c r="H185" s="31" t="s">
        <v>1197</v>
      </c>
      <c r="I185" s="31" t="s">
        <v>81</v>
      </c>
      <c r="J185" s="31" t="s">
        <v>1199</v>
      </c>
      <c r="K185" s="32" t="s">
        <v>1200</v>
      </c>
      <c r="L185" s="32" t="s">
        <v>4660</v>
      </c>
      <c r="M185" s="31" t="s">
        <v>85</v>
      </c>
      <c r="N185" s="31" t="s">
        <v>86</v>
      </c>
      <c r="O185" s="31" t="s">
        <v>1202</v>
      </c>
      <c r="P185" s="31" t="s">
        <v>1203</v>
      </c>
      <c r="Q185" s="31" t="s">
        <v>1204</v>
      </c>
      <c r="R185" s="32" t="s">
        <v>1205</v>
      </c>
      <c r="S185" s="31" t="s">
        <v>1206</v>
      </c>
      <c r="T185" s="31" t="s">
        <v>1207</v>
      </c>
      <c r="U185" s="31" t="s">
        <v>1208</v>
      </c>
      <c r="V185" s="31" t="s">
        <v>94</v>
      </c>
      <c r="W185" s="31" t="s">
        <v>1209</v>
      </c>
      <c r="X185" s="31" t="s">
        <v>1210</v>
      </c>
      <c r="Y185" s="31" t="s">
        <v>1211</v>
      </c>
      <c r="Z185" s="31" t="s">
        <v>974</v>
      </c>
      <c r="AA185" s="31" t="s">
        <v>1077</v>
      </c>
      <c r="AB185" s="31" t="s">
        <v>92</v>
      </c>
      <c r="AC185" s="31" t="s">
        <v>4277</v>
      </c>
      <c r="AD185" s="31" t="s">
        <v>1194</v>
      </c>
      <c r="AE185" s="31" t="s">
        <v>1198</v>
      </c>
      <c r="AF185" s="33">
        <v>135</v>
      </c>
    </row>
    <row r="186" spans="2:32" ht="24.95" customHeight="1" x14ac:dyDescent="0.25">
      <c r="B186" s="29" t="s">
        <v>2699</v>
      </c>
      <c r="C186" s="30">
        <v>170</v>
      </c>
      <c r="D186" s="31" t="s">
        <v>4076</v>
      </c>
      <c r="E186" s="31" t="s">
        <v>4077</v>
      </c>
      <c r="F186" s="31" t="s">
        <v>2699</v>
      </c>
      <c r="G186" s="31" t="s">
        <v>4661</v>
      </c>
      <c r="H186" s="31" t="s">
        <v>1197</v>
      </c>
      <c r="I186" s="31" t="s">
        <v>961</v>
      </c>
      <c r="J186" s="31" t="s">
        <v>2701</v>
      </c>
      <c r="K186" s="32" t="s">
        <v>4662</v>
      </c>
      <c r="L186" s="32" t="s">
        <v>4527</v>
      </c>
      <c r="M186" s="31" t="s">
        <v>85</v>
      </c>
      <c r="N186" s="31" t="s">
        <v>86</v>
      </c>
      <c r="O186" s="31" t="s">
        <v>2703</v>
      </c>
      <c r="P186" s="31" t="s">
        <v>2655</v>
      </c>
      <c r="Q186" s="31" t="s">
        <v>2704</v>
      </c>
      <c r="R186" s="32" t="s">
        <v>4663</v>
      </c>
      <c r="S186" s="31" t="s">
        <v>2657</v>
      </c>
      <c r="T186" s="31" t="s">
        <v>2658</v>
      </c>
      <c r="U186" s="31" t="s">
        <v>2659</v>
      </c>
      <c r="V186" s="31" t="s">
        <v>94</v>
      </c>
      <c r="W186" s="31" t="s">
        <v>2705</v>
      </c>
      <c r="X186" s="31" t="s">
        <v>2706</v>
      </c>
      <c r="Y186" s="31" t="s">
        <v>2662</v>
      </c>
      <c r="Z186" s="31" t="s">
        <v>536</v>
      </c>
      <c r="AA186" s="31" t="s">
        <v>2257</v>
      </c>
      <c r="AB186" s="31" t="s">
        <v>1682</v>
      </c>
      <c r="AC186" s="31" t="s">
        <v>4092</v>
      </c>
      <c r="AD186" s="31" t="s">
        <v>2648</v>
      </c>
      <c r="AE186" s="31" t="s">
        <v>2700</v>
      </c>
      <c r="AF186" s="33">
        <v>239</v>
      </c>
    </row>
    <row r="187" spans="2:32" ht="24.95" customHeight="1" x14ac:dyDescent="0.25">
      <c r="B187" s="29" t="s">
        <v>3610</v>
      </c>
      <c r="C187" s="30">
        <v>171</v>
      </c>
      <c r="D187" s="31" t="s">
        <v>4076</v>
      </c>
      <c r="E187" s="31" t="s">
        <v>4077</v>
      </c>
      <c r="F187" s="31" t="s">
        <v>3610</v>
      </c>
      <c r="G187" s="31" t="s">
        <v>4664</v>
      </c>
      <c r="H187" s="31" t="s">
        <v>2873</v>
      </c>
      <c r="I187" s="31" t="s">
        <v>308</v>
      </c>
      <c r="J187" s="31" t="s">
        <v>3612</v>
      </c>
      <c r="K187" s="32" t="s">
        <v>3613</v>
      </c>
      <c r="L187" s="32" t="s">
        <v>3614</v>
      </c>
      <c r="M187" s="31" t="s">
        <v>3615</v>
      </c>
      <c r="N187" s="31" t="s">
        <v>3616</v>
      </c>
      <c r="O187" s="31" t="s">
        <v>3617</v>
      </c>
      <c r="P187" s="31" t="s">
        <v>3618</v>
      </c>
      <c r="Q187" s="31" t="s">
        <v>3619</v>
      </c>
      <c r="R187" s="32" t="s">
        <v>3620</v>
      </c>
      <c r="S187" s="31" t="s">
        <v>3621</v>
      </c>
      <c r="T187" s="31" t="s">
        <v>3622</v>
      </c>
      <c r="U187" s="31" t="s">
        <v>3623</v>
      </c>
      <c r="V187" s="31" t="s">
        <v>94</v>
      </c>
      <c r="W187" s="31" t="s">
        <v>3624</v>
      </c>
      <c r="X187" s="31" t="s">
        <v>3625</v>
      </c>
      <c r="Y187" s="31" t="s">
        <v>3626</v>
      </c>
      <c r="Z187" s="31" t="s">
        <v>3627</v>
      </c>
      <c r="AA187" s="31" t="s">
        <v>3539</v>
      </c>
      <c r="AB187" s="31" t="s">
        <v>1682</v>
      </c>
      <c r="AC187" s="31" t="s">
        <v>4092</v>
      </c>
      <c r="AD187" s="31" t="s">
        <v>3609</v>
      </c>
      <c r="AE187" s="31" t="s">
        <v>3611</v>
      </c>
      <c r="AF187" s="33">
        <v>286</v>
      </c>
    </row>
    <row r="188" spans="2:32" ht="24.95" customHeight="1" x14ac:dyDescent="0.25">
      <c r="B188" s="29" t="s">
        <v>1888</v>
      </c>
      <c r="C188" s="30">
        <v>172</v>
      </c>
      <c r="D188" s="31" t="s">
        <v>4309</v>
      </c>
      <c r="E188" s="31" t="s">
        <v>1887</v>
      </c>
      <c r="F188" s="31" t="s">
        <v>1888</v>
      </c>
      <c r="G188" s="31" t="s">
        <v>1889</v>
      </c>
      <c r="H188" s="31" t="s">
        <v>266</v>
      </c>
      <c r="I188" s="31" t="s">
        <v>81</v>
      </c>
      <c r="J188" s="31" t="s">
        <v>1890</v>
      </c>
      <c r="K188" s="32" t="s">
        <v>4665</v>
      </c>
      <c r="L188" s="32" t="s">
        <v>4666</v>
      </c>
      <c r="M188" s="31" t="s">
        <v>85</v>
      </c>
      <c r="N188" s="31" t="s">
        <v>86</v>
      </c>
      <c r="O188" s="31" t="s">
        <v>1893</v>
      </c>
      <c r="P188" s="31" t="s">
        <v>1894</v>
      </c>
      <c r="Q188" s="31" t="s">
        <v>1895</v>
      </c>
      <c r="R188" s="32" t="s">
        <v>1896</v>
      </c>
      <c r="S188" s="31" t="s">
        <v>1897</v>
      </c>
      <c r="T188" s="31" t="s">
        <v>276</v>
      </c>
      <c r="U188" s="31" t="s">
        <v>1898</v>
      </c>
      <c r="V188" s="31" t="s">
        <v>94</v>
      </c>
      <c r="W188" s="31" t="s">
        <v>1899</v>
      </c>
      <c r="X188" s="31" t="s">
        <v>1900</v>
      </c>
      <c r="Y188" s="31" t="s">
        <v>280</v>
      </c>
      <c r="Z188" s="31" t="s">
        <v>281</v>
      </c>
      <c r="AA188" s="31" t="s">
        <v>1757</v>
      </c>
      <c r="AB188" s="31" t="s">
        <v>4024</v>
      </c>
      <c r="AC188" s="31" t="s">
        <v>4283</v>
      </c>
      <c r="AD188" s="31" t="s">
        <v>1887</v>
      </c>
      <c r="AE188" s="31" t="s">
        <v>1638</v>
      </c>
      <c r="AF188" s="33">
        <v>176</v>
      </c>
    </row>
    <row r="189" spans="2:32" ht="24.95" customHeight="1" x14ac:dyDescent="0.25">
      <c r="B189" s="29" t="s">
        <v>1636</v>
      </c>
      <c r="C189" s="30">
        <v>173</v>
      </c>
      <c r="D189" s="31" t="s">
        <v>4304</v>
      </c>
      <c r="E189" s="31" t="s">
        <v>1635</v>
      </c>
      <c r="F189" s="31" t="s">
        <v>1636</v>
      </c>
      <c r="G189" s="31" t="s">
        <v>1637</v>
      </c>
      <c r="H189" s="31" t="s">
        <v>1197</v>
      </c>
      <c r="I189" s="31" t="s">
        <v>211</v>
      </c>
      <c r="J189" s="31" t="s">
        <v>1639</v>
      </c>
      <c r="K189" s="32" t="s">
        <v>4667</v>
      </c>
      <c r="L189" s="32" t="s">
        <v>4668</v>
      </c>
      <c r="M189" s="31" t="s">
        <v>85</v>
      </c>
      <c r="N189" s="31" t="s">
        <v>86</v>
      </c>
      <c r="O189" s="31" t="s">
        <v>1642</v>
      </c>
      <c r="P189" s="31" t="s">
        <v>1643</v>
      </c>
      <c r="Q189" s="31" t="s">
        <v>1644</v>
      </c>
      <c r="R189" s="32" t="s">
        <v>1645</v>
      </c>
      <c r="S189" s="31" t="s">
        <v>1646</v>
      </c>
      <c r="T189" s="31" t="s">
        <v>1647</v>
      </c>
      <c r="U189" s="31" t="s">
        <v>1648</v>
      </c>
      <c r="V189" s="31" t="s">
        <v>94</v>
      </c>
      <c r="W189" s="31" t="s">
        <v>1649</v>
      </c>
      <c r="X189" s="31" t="s">
        <v>1650</v>
      </c>
      <c r="Y189" s="31" t="s">
        <v>1651</v>
      </c>
      <c r="Z189" s="31" t="s">
        <v>1652</v>
      </c>
      <c r="AA189" s="31" t="s">
        <v>1519</v>
      </c>
      <c r="AB189" s="31" t="s">
        <v>4024</v>
      </c>
      <c r="AC189" s="31" t="s">
        <v>4283</v>
      </c>
      <c r="AD189" s="31" t="s">
        <v>1635</v>
      </c>
      <c r="AE189" s="31" t="s">
        <v>1638</v>
      </c>
      <c r="AF189" s="33">
        <v>163</v>
      </c>
    </row>
    <row r="190" spans="2:32" ht="24.95" customHeight="1" x14ac:dyDescent="0.25">
      <c r="B190" s="29" t="s">
        <v>2278</v>
      </c>
      <c r="C190" s="30">
        <v>174</v>
      </c>
      <c r="D190" s="31" t="s">
        <v>4076</v>
      </c>
      <c r="E190" s="31" t="s">
        <v>4077</v>
      </c>
      <c r="F190" s="31" t="s">
        <v>2278</v>
      </c>
      <c r="G190" s="31" t="s">
        <v>4669</v>
      </c>
      <c r="H190" s="31" t="s">
        <v>1197</v>
      </c>
      <c r="I190" s="31" t="s">
        <v>387</v>
      </c>
      <c r="J190" s="31" t="s">
        <v>2262</v>
      </c>
      <c r="K190" s="32" t="s">
        <v>4670</v>
      </c>
      <c r="L190" s="32" t="s">
        <v>4671</v>
      </c>
      <c r="M190" s="31" t="s">
        <v>85</v>
      </c>
      <c r="N190" s="31" t="s">
        <v>86</v>
      </c>
      <c r="O190" s="31" t="s">
        <v>2282</v>
      </c>
      <c r="P190" s="31" t="s">
        <v>2266</v>
      </c>
      <c r="Q190" s="31" t="s">
        <v>2283</v>
      </c>
      <c r="R190" s="32" t="s">
        <v>2268</v>
      </c>
      <c r="S190" s="31" t="s">
        <v>2269</v>
      </c>
      <c r="T190" s="31" t="s">
        <v>2270</v>
      </c>
      <c r="U190" s="31" t="s">
        <v>2271</v>
      </c>
      <c r="V190" s="31" t="s">
        <v>94</v>
      </c>
      <c r="W190" s="31" t="s">
        <v>2284</v>
      </c>
      <c r="X190" s="31" t="s">
        <v>2285</v>
      </c>
      <c r="Y190" s="31" t="s">
        <v>2274</v>
      </c>
      <c r="Z190" s="31" t="s">
        <v>536</v>
      </c>
      <c r="AA190" s="31" t="s">
        <v>2257</v>
      </c>
      <c r="AB190" s="31" t="s">
        <v>1682</v>
      </c>
      <c r="AC190" s="31" t="s">
        <v>4092</v>
      </c>
      <c r="AD190" s="31" t="s">
        <v>2258</v>
      </c>
      <c r="AE190" s="31" t="s">
        <v>2279</v>
      </c>
      <c r="AF190" s="33">
        <v>204</v>
      </c>
    </row>
    <row r="191" spans="2:32" ht="24.95" customHeight="1" x14ac:dyDescent="0.25">
      <c r="B191" s="29" t="s">
        <v>3988</v>
      </c>
      <c r="C191" s="30">
        <v>175</v>
      </c>
      <c r="D191" s="31" t="s">
        <v>4484</v>
      </c>
      <c r="E191" s="31" t="s">
        <v>3987</v>
      </c>
      <c r="F191" s="31" t="s">
        <v>3988</v>
      </c>
      <c r="G191" s="31" t="s">
        <v>3989</v>
      </c>
      <c r="H191" s="31" t="s">
        <v>3519</v>
      </c>
      <c r="I191" s="31" t="s">
        <v>81</v>
      </c>
      <c r="J191" s="31" t="s">
        <v>3991</v>
      </c>
      <c r="K191" s="32" t="s">
        <v>3992</v>
      </c>
      <c r="L191" s="32" t="s">
        <v>4672</v>
      </c>
      <c r="M191" s="31" t="s">
        <v>3994</v>
      </c>
      <c r="N191" s="31" t="s">
        <v>3995</v>
      </c>
      <c r="O191" s="31" t="s">
        <v>3996</v>
      </c>
      <c r="P191" s="31" t="s">
        <v>3997</v>
      </c>
      <c r="Q191" s="31" t="s">
        <v>3998</v>
      </c>
      <c r="R191" s="32" t="s">
        <v>3999</v>
      </c>
      <c r="S191" s="31" t="s">
        <v>4000</v>
      </c>
      <c r="T191" s="31" t="s">
        <v>92</v>
      </c>
      <c r="U191" s="31" t="s">
        <v>4001</v>
      </c>
      <c r="V191" s="31" t="s">
        <v>94</v>
      </c>
      <c r="W191" s="31" t="s">
        <v>4002</v>
      </c>
      <c r="X191" s="31" t="s">
        <v>4003</v>
      </c>
      <c r="Y191" s="31" t="s">
        <v>4004</v>
      </c>
      <c r="Z191" s="31" t="s">
        <v>2913</v>
      </c>
      <c r="AA191" s="31" t="s">
        <v>3631</v>
      </c>
      <c r="AB191" s="31" t="s">
        <v>4026</v>
      </c>
      <c r="AC191" s="31" t="s">
        <v>4319</v>
      </c>
      <c r="AD191" s="31" t="s">
        <v>3987</v>
      </c>
      <c r="AE191" s="31" t="s">
        <v>3990</v>
      </c>
      <c r="AF191" s="33">
        <v>304</v>
      </c>
    </row>
    <row r="192" spans="2:32" ht="24.95" customHeight="1" x14ac:dyDescent="0.25">
      <c r="B192" s="29" t="s">
        <v>3541</v>
      </c>
      <c r="C192" s="30">
        <v>176</v>
      </c>
      <c r="D192" s="31" t="s">
        <v>4076</v>
      </c>
      <c r="E192" s="31" t="s">
        <v>4077</v>
      </c>
      <c r="F192" s="31" t="s">
        <v>3541</v>
      </c>
      <c r="G192" s="31" t="s">
        <v>4673</v>
      </c>
      <c r="H192" s="31" t="s">
        <v>2873</v>
      </c>
      <c r="I192" s="31" t="s">
        <v>308</v>
      </c>
      <c r="J192" s="31" t="s">
        <v>3543</v>
      </c>
      <c r="K192" s="32" t="s">
        <v>4674</v>
      </c>
      <c r="L192" s="32" t="s">
        <v>4675</v>
      </c>
      <c r="M192" s="31" t="s">
        <v>3546</v>
      </c>
      <c r="N192" s="31" t="s">
        <v>3547</v>
      </c>
      <c r="O192" s="31" t="s">
        <v>3548</v>
      </c>
      <c r="P192" s="31" t="s">
        <v>3549</v>
      </c>
      <c r="Q192" s="31" t="s">
        <v>3550</v>
      </c>
      <c r="R192" s="32" t="s">
        <v>3551</v>
      </c>
      <c r="S192" s="31" t="s">
        <v>3552</v>
      </c>
      <c r="T192" s="31" t="s">
        <v>3553</v>
      </c>
      <c r="U192" s="31" t="s">
        <v>3554</v>
      </c>
      <c r="V192" s="31" t="s">
        <v>94</v>
      </c>
      <c r="W192" s="31" t="s">
        <v>3555</v>
      </c>
      <c r="X192" s="31" t="s">
        <v>3556</v>
      </c>
      <c r="Y192" s="31" t="s">
        <v>3557</v>
      </c>
      <c r="Z192" s="31" t="s">
        <v>3558</v>
      </c>
      <c r="AA192" s="31" t="s">
        <v>3539</v>
      </c>
      <c r="AB192" s="31" t="s">
        <v>981</v>
      </c>
      <c r="AC192" s="31" t="s">
        <v>4075</v>
      </c>
      <c r="AD192" s="31" t="s">
        <v>3540</v>
      </c>
      <c r="AE192" s="31" t="s">
        <v>3542</v>
      </c>
      <c r="AF192" s="33">
        <v>283</v>
      </c>
    </row>
    <row r="193" spans="2:32" ht="24.95" customHeight="1" x14ac:dyDescent="0.25">
      <c r="B193" s="29" t="s">
        <v>1521</v>
      </c>
      <c r="C193" s="30">
        <v>177</v>
      </c>
      <c r="D193" s="31" t="s">
        <v>4304</v>
      </c>
      <c r="E193" s="31" t="s">
        <v>1520</v>
      </c>
      <c r="F193" s="31" t="s">
        <v>1521</v>
      </c>
      <c r="G193" s="31" t="s">
        <v>1522</v>
      </c>
      <c r="H193" s="31" t="s">
        <v>286</v>
      </c>
      <c r="I193" s="31" t="s">
        <v>81</v>
      </c>
      <c r="J193" s="31" t="s">
        <v>1524</v>
      </c>
      <c r="K193" s="32" t="s">
        <v>4676</v>
      </c>
      <c r="L193" s="32" t="s">
        <v>4677</v>
      </c>
      <c r="M193" s="31" t="s">
        <v>85</v>
      </c>
      <c r="N193" s="31" t="s">
        <v>86</v>
      </c>
      <c r="O193" s="31" t="s">
        <v>1527</v>
      </c>
      <c r="P193" s="31" t="s">
        <v>1528</v>
      </c>
      <c r="Q193" s="31" t="s">
        <v>1529</v>
      </c>
      <c r="R193" s="32" t="s">
        <v>1530</v>
      </c>
      <c r="S193" s="31" t="s">
        <v>1531</v>
      </c>
      <c r="T193" s="31" t="s">
        <v>1532</v>
      </c>
      <c r="U193" s="31" t="s">
        <v>1533</v>
      </c>
      <c r="V193" s="31" t="s">
        <v>94</v>
      </c>
      <c r="W193" s="31" t="s">
        <v>1534</v>
      </c>
      <c r="X193" s="31" t="s">
        <v>1535</v>
      </c>
      <c r="Y193" s="31" t="s">
        <v>1536</v>
      </c>
      <c r="Z193" s="31" t="s">
        <v>300</v>
      </c>
      <c r="AA193" s="31" t="s">
        <v>1519</v>
      </c>
      <c r="AB193" s="31" t="s">
        <v>4051</v>
      </c>
      <c r="AC193" s="31" t="s">
        <v>4308</v>
      </c>
      <c r="AD193" s="31" t="s">
        <v>1520</v>
      </c>
      <c r="AE193" s="31" t="s">
        <v>1523</v>
      </c>
      <c r="AF193" s="33">
        <v>157</v>
      </c>
    </row>
    <row r="194" spans="2:32" ht="24.95" customHeight="1" x14ac:dyDescent="0.25">
      <c r="B194" s="29" t="s">
        <v>77</v>
      </c>
      <c r="C194" s="30">
        <v>178</v>
      </c>
      <c r="D194" s="31" t="s">
        <v>4488</v>
      </c>
      <c r="E194" s="31" t="s">
        <v>76</v>
      </c>
      <c r="F194" s="31" t="s">
        <v>77</v>
      </c>
      <c r="G194" s="31" t="s">
        <v>78</v>
      </c>
      <c r="H194" s="31" t="s">
        <v>79</v>
      </c>
      <c r="I194" s="31" t="s">
        <v>81</v>
      </c>
      <c r="J194" s="31" t="s">
        <v>82</v>
      </c>
      <c r="K194" s="32" t="s">
        <v>83</v>
      </c>
      <c r="L194" s="32" t="s">
        <v>4678</v>
      </c>
      <c r="M194" s="31" t="s">
        <v>85</v>
      </c>
      <c r="N194" s="31" t="s">
        <v>86</v>
      </c>
      <c r="O194" s="31" t="s">
        <v>87</v>
      </c>
      <c r="P194" s="31" t="s">
        <v>88</v>
      </c>
      <c r="Q194" s="31" t="s">
        <v>89</v>
      </c>
      <c r="R194" s="32" t="s">
        <v>4679</v>
      </c>
      <c r="S194" s="31" t="s">
        <v>91</v>
      </c>
      <c r="T194" s="31" t="s">
        <v>92</v>
      </c>
      <c r="U194" s="31" t="s">
        <v>93</v>
      </c>
      <c r="V194" s="31" t="s">
        <v>94</v>
      </c>
      <c r="W194" s="31" t="s">
        <v>95</v>
      </c>
      <c r="X194" s="31" t="s">
        <v>96</v>
      </c>
      <c r="Y194" s="31" t="s">
        <v>97</v>
      </c>
      <c r="Z194" s="31" t="s">
        <v>98</v>
      </c>
      <c r="AA194" s="31" t="s">
        <v>75</v>
      </c>
      <c r="AB194" s="31" t="s">
        <v>4024</v>
      </c>
      <c r="AC194" s="31" t="s">
        <v>4283</v>
      </c>
      <c r="AD194" s="31" t="s">
        <v>76</v>
      </c>
      <c r="AE194" s="31" t="s">
        <v>80</v>
      </c>
      <c r="AF194" s="33">
        <v>70</v>
      </c>
    </row>
    <row r="195" spans="2:32" ht="24.95" customHeight="1" x14ac:dyDescent="0.25">
      <c r="B195" s="29" t="s">
        <v>3240</v>
      </c>
      <c r="C195" s="30">
        <v>179</v>
      </c>
      <c r="D195" s="31" t="s">
        <v>4455</v>
      </c>
      <c r="E195" s="31" t="s">
        <v>4269</v>
      </c>
      <c r="F195" s="31" t="s">
        <v>3240</v>
      </c>
      <c r="G195" s="31" t="s">
        <v>3241</v>
      </c>
      <c r="H195" s="31" t="s">
        <v>3219</v>
      </c>
      <c r="I195" s="31" t="s">
        <v>81</v>
      </c>
      <c r="J195" s="31" t="s">
        <v>3242</v>
      </c>
      <c r="K195" s="32" t="s">
        <v>4680</v>
      </c>
      <c r="L195" s="32" t="s">
        <v>4681</v>
      </c>
      <c r="M195" s="31" t="s">
        <v>3245</v>
      </c>
      <c r="N195" s="31" t="s">
        <v>3246</v>
      </c>
      <c r="O195" s="31" t="s">
        <v>3247</v>
      </c>
      <c r="P195" s="31" t="s">
        <v>3248</v>
      </c>
      <c r="Q195" s="31" t="s">
        <v>3249</v>
      </c>
      <c r="R195" s="32" t="s">
        <v>3250</v>
      </c>
      <c r="S195" s="31" t="s">
        <v>3251</v>
      </c>
      <c r="T195" s="31" t="s">
        <v>3252</v>
      </c>
      <c r="U195" s="31" t="s">
        <v>3253</v>
      </c>
      <c r="V195" s="31" t="s">
        <v>94</v>
      </c>
      <c r="W195" s="31" t="s">
        <v>3254</v>
      </c>
      <c r="X195" s="31" t="s">
        <v>3255</v>
      </c>
      <c r="Y195" s="31" t="s">
        <v>3256</v>
      </c>
      <c r="Z195" s="31" t="s">
        <v>2913</v>
      </c>
      <c r="AA195" s="31" t="s">
        <v>3238</v>
      </c>
      <c r="AB195" s="31" t="s">
        <v>981</v>
      </c>
      <c r="AC195" s="31" t="s">
        <v>4075</v>
      </c>
      <c r="AD195" s="31" t="s">
        <v>3239</v>
      </c>
      <c r="AE195" s="31" t="s">
        <v>3050</v>
      </c>
      <c r="AF195" s="33">
        <v>269</v>
      </c>
    </row>
    <row r="196" spans="2:32" ht="24.95" customHeight="1" x14ac:dyDescent="0.25">
      <c r="B196" s="29" t="s">
        <v>1098</v>
      </c>
      <c r="C196" s="30">
        <v>180</v>
      </c>
      <c r="D196" s="31" t="s">
        <v>4320</v>
      </c>
      <c r="E196" s="31" t="s">
        <v>1097</v>
      </c>
      <c r="F196" s="31" t="s">
        <v>1098</v>
      </c>
      <c r="G196" s="31" t="s">
        <v>1099</v>
      </c>
      <c r="H196" s="31" t="s">
        <v>170</v>
      </c>
      <c r="I196" s="31" t="s">
        <v>211</v>
      </c>
      <c r="J196" s="31" t="s">
        <v>1101</v>
      </c>
      <c r="K196" s="32" t="s">
        <v>4682</v>
      </c>
      <c r="L196" s="32" t="s">
        <v>4683</v>
      </c>
      <c r="M196" s="31" t="s">
        <v>85</v>
      </c>
      <c r="N196" s="31" t="s">
        <v>86</v>
      </c>
      <c r="O196" s="31" t="s">
        <v>1104</v>
      </c>
      <c r="P196" s="31" t="s">
        <v>1105</v>
      </c>
      <c r="Q196" s="31" t="s">
        <v>1106</v>
      </c>
      <c r="R196" s="32" t="s">
        <v>1107</v>
      </c>
      <c r="S196" s="31" t="s">
        <v>1108</v>
      </c>
      <c r="T196" s="31" t="s">
        <v>1109</v>
      </c>
      <c r="U196" s="31" t="s">
        <v>1110</v>
      </c>
      <c r="V196" s="31" t="s">
        <v>94</v>
      </c>
      <c r="W196" s="31" t="s">
        <v>1111</v>
      </c>
      <c r="X196" s="31" t="s">
        <v>1112</v>
      </c>
      <c r="Y196" s="31" t="s">
        <v>1113</v>
      </c>
      <c r="Z196" s="31" t="s">
        <v>119</v>
      </c>
      <c r="AA196" s="31" t="s">
        <v>1077</v>
      </c>
      <c r="AB196" s="31" t="s">
        <v>1682</v>
      </c>
      <c r="AC196" s="31" t="s">
        <v>4153</v>
      </c>
      <c r="AD196" s="31" t="s">
        <v>1097</v>
      </c>
      <c r="AE196" s="31" t="s">
        <v>1100</v>
      </c>
      <c r="AF196" s="33">
        <v>130</v>
      </c>
    </row>
    <row r="197" spans="2:32" ht="24.95" customHeight="1" x14ac:dyDescent="0.25">
      <c r="B197" s="29" t="s">
        <v>2981</v>
      </c>
      <c r="C197" s="30">
        <v>181</v>
      </c>
      <c r="D197" s="31" t="s">
        <v>4324</v>
      </c>
      <c r="E197" s="31" t="s">
        <v>4325</v>
      </c>
      <c r="F197" s="31" t="s">
        <v>2981</v>
      </c>
      <c r="G197" s="31" t="s">
        <v>2982</v>
      </c>
      <c r="H197" s="31" t="s">
        <v>2873</v>
      </c>
      <c r="I197" s="31" t="s">
        <v>81</v>
      </c>
      <c r="J197" s="31" t="s">
        <v>2984</v>
      </c>
      <c r="K197" s="32" t="s">
        <v>4684</v>
      </c>
      <c r="L197" s="32" t="s">
        <v>4685</v>
      </c>
      <c r="M197" s="31" t="s">
        <v>2987</v>
      </c>
      <c r="N197" s="31" t="s">
        <v>2988</v>
      </c>
      <c r="O197" s="31" t="s">
        <v>2989</v>
      </c>
      <c r="P197" s="31" t="s">
        <v>2990</v>
      </c>
      <c r="Q197" s="31" t="s">
        <v>2991</v>
      </c>
      <c r="R197" s="32" t="s">
        <v>2992</v>
      </c>
      <c r="S197" s="31" t="s">
        <v>2993</v>
      </c>
      <c r="T197" s="31" t="s">
        <v>2994</v>
      </c>
      <c r="U197" s="31" t="s">
        <v>2995</v>
      </c>
      <c r="V197" s="31" t="s">
        <v>94</v>
      </c>
      <c r="W197" s="31" t="s">
        <v>2996</v>
      </c>
      <c r="X197" s="31" t="s">
        <v>2997</v>
      </c>
      <c r="Y197" s="31" t="s">
        <v>2998</v>
      </c>
      <c r="Z197" s="31" t="s">
        <v>2913</v>
      </c>
      <c r="AA197" s="31" t="s">
        <v>2847</v>
      </c>
      <c r="AB197" s="31" t="s">
        <v>981</v>
      </c>
      <c r="AC197" s="31" t="s">
        <v>4075</v>
      </c>
      <c r="AD197" s="31" t="s">
        <v>2980</v>
      </c>
      <c r="AE197" s="31" t="s">
        <v>2983</v>
      </c>
      <c r="AF197" s="33">
        <v>257</v>
      </c>
    </row>
    <row r="198" spans="2:32" ht="24.95" customHeight="1" x14ac:dyDescent="0.25">
      <c r="B198" s="29" t="s">
        <v>2811</v>
      </c>
      <c r="C198" s="30">
        <v>182</v>
      </c>
      <c r="D198" s="31" t="s">
        <v>4273</v>
      </c>
      <c r="E198" s="31" t="s">
        <v>2744</v>
      </c>
      <c r="F198" s="31" t="s">
        <v>2811</v>
      </c>
      <c r="G198" s="31" t="s">
        <v>2812</v>
      </c>
      <c r="H198" s="31" t="s">
        <v>1197</v>
      </c>
      <c r="I198" s="31" t="s">
        <v>81</v>
      </c>
      <c r="J198" s="31" t="s">
        <v>2813</v>
      </c>
      <c r="K198" s="32" t="s">
        <v>4686</v>
      </c>
      <c r="L198" s="32" t="s">
        <v>4687</v>
      </c>
      <c r="M198" s="31" t="s">
        <v>85</v>
      </c>
      <c r="N198" s="31" t="s">
        <v>86</v>
      </c>
      <c r="O198" s="31" t="s">
        <v>2816</v>
      </c>
      <c r="P198" s="31" t="s">
        <v>2817</v>
      </c>
      <c r="Q198" s="31" t="s">
        <v>2818</v>
      </c>
      <c r="R198" s="32" t="s">
        <v>4688</v>
      </c>
      <c r="S198" s="31" t="s">
        <v>2754</v>
      </c>
      <c r="T198" s="31" t="s">
        <v>2755</v>
      </c>
      <c r="U198" s="31" t="s">
        <v>2756</v>
      </c>
      <c r="V198" s="31" t="s">
        <v>94</v>
      </c>
      <c r="W198" s="31" t="s">
        <v>2757</v>
      </c>
      <c r="X198" s="31" t="s">
        <v>2819</v>
      </c>
      <c r="Y198" s="31" t="s">
        <v>2759</v>
      </c>
      <c r="Z198" s="31" t="s">
        <v>974</v>
      </c>
      <c r="AA198" s="31" t="s">
        <v>2743</v>
      </c>
      <c r="AB198" s="31" t="s">
        <v>92</v>
      </c>
      <c r="AC198" s="31" t="s">
        <v>4277</v>
      </c>
      <c r="AD198" s="31" t="s">
        <v>2744</v>
      </c>
      <c r="AE198" s="31" t="s">
        <v>2747</v>
      </c>
      <c r="AF198" s="33">
        <v>248</v>
      </c>
    </row>
    <row r="199" spans="2:32" ht="24.95" customHeight="1" x14ac:dyDescent="0.25">
      <c r="B199" s="29" t="s">
        <v>1578</v>
      </c>
      <c r="C199" s="30">
        <v>183</v>
      </c>
      <c r="D199" s="31" t="s">
        <v>4304</v>
      </c>
      <c r="E199" s="31" t="s">
        <v>1577</v>
      </c>
      <c r="F199" s="31" t="s">
        <v>1578</v>
      </c>
      <c r="G199" s="31" t="s">
        <v>1579</v>
      </c>
      <c r="H199" s="31" t="s">
        <v>1197</v>
      </c>
      <c r="I199" s="31" t="s">
        <v>211</v>
      </c>
      <c r="J199" s="31" t="s">
        <v>1581</v>
      </c>
      <c r="K199" s="32" t="s">
        <v>4689</v>
      </c>
      <c r="L199" s="32" t="s">
        <v>4690</v>
      </c>
      <c r="M199" s="31" t="s">
        <v>85</v>
      </c>
      <c r="N199" s="31" t="s">
        <v>86</v>
      </c>
      <c r="O199" s="31" t="s">
        <v>1584</v>
      </c>
      <c r="P199" s="31" t="s">
        <v>1585</v>
      </c>
      <c r="Q199" s="31" t="s">
        <v>1586</v>
      </c>
      <c r="R199" s="32" t="s">
        <v>1587</v>
      </c>
      <c r="S199" s="31" t="s">
        <v>1588</v>
      </c>
      <c r="T199" s="31" t="s">
        <v>1589</v>
      </c>
      <c r="U199" s="31" t="s">
        <v>1590</v>
      </c>
      <c r="V199" s="31" t="s">
        <v>94</v>
      </c>
      <c r="W199" s="31" t="s">
        <v>1591</v>
      </c>
      <c r="X199" s="31" t="s">
        <v>1592</v>
      </c>
      <c r="Y199" s="31" t="s">
        <v>1593</v>
      </c>
      <c r="Z199" s="31" t="s">
        <v>974</v>
      </c>
      <c r="AA199" s="31" t="s">
        <v>1519</v>
      </c>
      <c r="AB199" s="31" t="s">
        <v>4051</v>
      </c>
      <c r="AC199" s="31" t="s">
        <v>4308</v>
      </c>
      <c r="AD199" s="31" t="s">
        <v>1577</v>
      </c>
      <c r="AE199" s="31" t="s">
        <v>1580</v>
      </c>
      <c r="AF199" s="33">
        <v>160</v>
      </c>
    </row>
    <row r="200" spans="2:32" ht="24.95" customHeight="1" x14ac:dyDescent="0.25">
      <c r="B200" s="29" t="s">
        <v>3112</v>
      </c>
      <c r="C200" s="30">
        <v>184</v>
      </c>
      <c r="D200" s="31" t="s">
        <v>4256</v>
      </c>
      <c r="E200" s="31" t="s">
        <v>4257</v>
      </c>
      <c r="F200" s="31" t="s">
        <v>3112</v>
      </c>
      <c r="G200" s="31" t="s">
        <v>4691</v>
      </c>
      <c r="H200" s="31" t="s">
        <v>3113</v>
      </c>
      <c r="I200" s="31" t="s">
        <v>81</v>
      </c>
      <c r="J200" s="31" t="s">
        <v>1780</v>
      </c>
      <c r="K200" s="32" t="s">
        <v>4692</v>
      </c>
      <c r="L200" s="32" t="s">
        <v>4693</v>
      </c>
      <c r="M200" s="31" t="s">
        <v>3117</v>
      </c>
      <c r="N200" s="31" t="s">
        <v>3118</v>
      </c>
      <c r="O200" s="31" t="s">
        <v>3119</v>
      </c>
      <c r="P200" s="31" t="s">
        <v>3120</v>
      </c>
      <c r="Q200" s="31" t="s">
        <v>3121</v>
      </c>
      <c r="R200" s="32" t="s">
        <v>3122</v>
      </c>
      <c r="S200" s="31" t="s">
        <v>3123</v>
      </c>
      <c r="T200" s="31" t="s">
        <v>3124</v>
      </c>
      <c r="U200" s="31" t="s">
        <v>3125</v>
      </c>
      <c r="V200" s="31" t="s">
        <v>94</v>
      </c>
      <c r="W200" s="31" t="s">
        <v>3126</v>
      </c>
      <c r="X200" s="31" t="s">
        <v>3127</v>
      </c>
      <c r="Y200" s="31" t="s">
        <v>3128</v>
      </c>
      <c r="Z200" s="31" t="s">
        <v>2890</v>
      </c>
      <c r="AA200" s="31" t="s">
        <v>3025</v>
      </c>
      <c r="AB200" s="31" t="s">
        <v>4026</v>
      </c>
      <c r="AC200" s="31" t="s">
        <v>4319</v>
      </c>
      <c r="AD200" s="31" t="s">
        <v>3111</v>
      </c>
      <c r="AE200" s="31" t="s">
        <v>3114</v>
      </c>
      <c r="AF200" s="33">
        <v>263</v>
      </c>
    </row>
    <row r="201" spans="2:32" ht="24.95" customHeight="1" x14ac:dyDescent="0.25">
      <c r="B201" s="29" t="s">
        <v>1778</v>
      </c>
      <c r="C201" s="30">
        <v>185</v>
      </c>
      <c r="D201" s="31" t="s">
        <v>4309</v>
      </c>
      <c r="E201" s="31" t="s">
        <v>1777</v>
      </c>
      <c r="F201" s="31" t="s">
        <v>1778</v>
      </c>
      <c r="G201" s="31" t="s">
        <v>4694</v>
      </c>
      <c r="H201" s="31" t="s">
        <v>1197</v>
      </c>
      <c r="I201" s="31" t="s">
        <v>81</v>
      </c>
      <c r="J201" s="31" t="s">
        <v>1780</v>
      </c>
      <c r="K201" s="32" t="s">
        <v>4695</v>
      </c>
      <c r="L201" s="32" t="s">
        <v>4696</v>
      </c>
      <c r="M201" s="31" t="s">
        <v>85</v>
      </c>
      <c r="N201" s="31" t="s">
        <v>86</v>
      </c>
      <c r="O201" s="31" t="s">
        <v>1783</v>
      </c>
      <c r="P201" s="31" t="s">
        <v>1784</v>
      </c>
      <c r="Q201" s="31" t="s">
        <v>1785</v>
      </c>
      <c r="R201" s="32" t="s">
        <v>4697</v>
      </c>
      <c r="S201" s="31" t="s">
        <v>1787</v>
      </c>
      <c r="T201" s="31" t="s">
        <v>1780</v>
      </c>
      <c r="U201" s="31" t="s">
        <v>1788</v>
      </c>
      <c r="V201" s="31" t="s">
        <v>94</v>
      </c>
      <c r="W201" s="31" t="s">
        <v>1789</v>
      </c>
      <c r="X201" s="31" t="s">
        <v>1790</v>
      </c>
      <c r="Y201" s="31" t="s">
        <v>1791</v>
      </c>
      <c r="Z201" s="31" t="s">
        <v>413</v>
      </c>
      <c r="AA201" s="31" t="s">
        <v>1757</v>
      </c>
      <c r="AB201" s="31" t="s">
        <v>4026</v>
      </c>
      <c r="AC201" s="31" t="s">
        <v>4319</v>
      </c>
      <c r="AD201" s="31" t="s">
        <v>1777</v>
      </c>
      <c r="AE201" s="31" t="s">
        <v>1779</v>
      </c>
      <c r="AF201" s="33">
        <v>170</v>
      </c>
    </row>
    <row r="202" spans="2:32" ht="24.95" customHeight="1" x14ac:dyDescent="0.25">
      <c r="B202" s="29" t="s">
        <v>3003</v>
      </c>
      <c r="C202" s="30">
        <v>186</v>
      </c>
      <c r="D202" s="31" t="s">
        <v>4324</v>
      </c>
      <c r="E202" s="31" t="s">
        <v>4325</v>
      </c>
      <c r="F202" s="31" t="s">
        <v>3003</v>
      </c>
      <c r="G202" s="31" t="s">
        <v>3004</v>
      </c>
      <c r="H202" s="31" t="s">
        <v>2873</v>
      </c>
      <c r="I202" s="31" t="s">
        <v>81</v>
      </c>
      <c r="J202" s="31" t="s">
        <v>3005</v>
      </c>
      <c r="K202" s="32" t="s">
        <v>4698</v>
      </c>
      <c r="L202" s="32" t="s">
        <v>4699</v>
      </c>
      <c r="M202" s="31" t="s">
        <v>3008</v>
      </c>
      <c r="N202" s="31" t="s">
        <v>3009</v>
      </c>
      <c r="O202" s="31" t="s">
        <v>3010</v>
      </c>
      <c r="P202" s="31" t="s">
        <v>3011</v>
      </c>
      <c r="Q202" s="31" t="s">
        <v>3012</v>
      </c>
      <c r="R202" s="32" t="s">
        <v>4700</v>
      </c>
      <c r="S202" s="31" t="s">
        <v>3014</v>
      </c>
      <c r="T202" s="31" t="s">
        <v>3015</v>
      </c>
      <c r="U202" s="31" t="s">
        <v>3016</v>
      </c>
      <c r="V202" s="31" t="s">
        <v>94</v>
      </c>
      <c r="W202" s="31" t="s">
        <v>3017</v>
      </c>
      <c r="X202" s="31" t="s">
        <v>3018</v>
      </c>
      <c r="Y202" s="31" t="s">
        <v>3019</v>
      </c>
      <c r="Z202" s="31" t="s">
        <v>2867</v>
      </c>
      <c r="AA202" s="31" t="s">
        <v>2847</v>
      </c>
      <c r="AB202" s="31" t="s">
        <v>981</v>
      </c>
      <c r="AC202" s="31" t="s">
        <v>4075</v>
      </c>
      <c r="AD202" s="31" t="s">
        <v>3002</v>
      </c>
      <c r="AE202" s="31" t="s">
        <v>2983</v>
      </c>
      <c r="AF202" s="33">
        <v>258</v>
      </c>
    </row>
    <row r="203" spans="2:32" ht="24.95" customHeight="1" x14ac:dyDescent="0.25">
      <c r="B203" s="29" t="s">
        <v>2721</v>
      </c>
      <c r="C203" s="30">
        <v>187</v>
      </c>
      <c r="D203" s="31" t="s">
        <v>4076</v>
      </c>
      <c r="E203" s="31" t="s">
        <v>4077</v>
      </c>
      <c r="F203" s="31" t="s">
        <v>2721</v>
      </c>
      <c r="G203" s="31" t="s">
        <v>4701</v>
      </c>
      <c r="H203" s="31" t="s">
        <v>1197</v>
      </c>
      <c r="I203" s="31" t="s">
        <v>961</v>
      </c>
      <c r="J203" s="31" t="s">
        <v>2723</v>
      </c>
      <c r="K203" s="32" t="s">
        <v>4702</v>
      </c>
      <c r="L203" s="32" t="s">
        <v>4527</v>
      </c>
      <c r="M203" s="31" t="s">
        <v>85</v>
      </c>
      <c r="N203" s="31" t="s">
        <v>86</v>
      </c>
      <c r="O203" s="31" t="s">
        <v>2725</v>
      </c>
      <c r="P203" s="31" t="s">
        <v>2655</v>
      </c>
      <c r="Q203" s="31" t="s">
        <v>2726</v>
      </c>
      <c r="R203" s="32" t="s">
        <v>4703</v>
      </c>
      <c r="S203" s="31" t="s">
        <v>2657</v>
      </c>
      <c r="T203" s="31" t="s">
        <v>2658</v>
      </c>
      <c r="U203" s="31" t="s">
        <v>2659</v>
      </c>
      <c r="V203" s="31" t="s">
        <v>94</v>
      </c>
      <c r="W203" s="31" t="s">
        <v>2727</v>
      </c>
      <c r="X203" s="31" t="s">
        <v>2728</v>
      </c>
      <c r="Y203" s="31" t="s">
        <v>2662</v>
      </c>
      <c r="Z203" s="31" t="s">
        <v>536</v>
      </c>
      <c r="AA203" s="31" t="s">
        <v>2257</v>
      </c>
      <c r="AB203" s="31" t="s">
        <v>1682</v>
      </c>
      <c r="AC203" s="31" t="s">
        <v>4092</v>
      </c>
      <c r="AD203" s="31" t="s">
        <v>2648</v>
      </c>
      <c r="AE203" s="31" t="s">
        <v>2722</v>
      </c>
      <c r="AF203" s="33">
        <v>241</v>
      </c>
    </row>
    <row r="204" spans="2:32" ht="24.95" customHeight="1" x14ac:dyDescent="0.25">
      <c r="B204" s="29" t="s">
        <v>3713</v>
      </c>
      <c r="C204" s="30">
        <v>188</v>
      </c>
      <c r="D204" s="31" t="s">
        <v>4331</v>
      </c>
      <c r="E204" s="31" t="s">
        <v>4332</v>
      </c>
      <c r="F204" s="31" t="s">
        <v>3713</v>
      </c>
      <c r="G204" s="31" t="s">
        <v>3714</v>
      </c>
      <c r="H204" s="31" t="s">
        <v>2873</v>
      </c>
      <c r="I204" s="31" t="s">
        <v>81</v>
      </c>
      <c r="J204" s="31" t="s">
        <v>3716</v>
      </c>
      <c r="K204" s="32" t="s">
        <v>4704</v>
      </c>
      <c r="L204" s="32" t="s">
        <v>4394</v>
      </c>
      <c r="M204" s="31" t="s">
        <v>3719</v>
      </c>
      <c r="N204" s="31" t="s">
        <v>3720</v>
      </c>
      <c r="O204" s="31" t="s">
        <v>3721</v>
      </c>
      <c r="P204" s="31" t="s">
        <v>3722</v>
      </c>
      <c r="Q204" s="31" t="s">
        <v>3723</v>
      </c>
      <c r="R204" s="32" t="s">
        <v>3724</v>
      </c>
      <c r="S204" s="31" t="s">
        <v>3725</v>
      </c>
      <c r="T204" s="31" t="s">
        <v>3726</v>
      </c>
      <c r="U204" s="31" t="s">
        <v>3727</v>
      </c>
      <c r="V204" s="31" t="s">
        <v>94</v>
      </c>
      <c r="W204" s="31" t="s">
        <v>3728</v>
      </c>
      <c r="X204" s="31" t="s">
        <v>3729</v>
      </c>
      <c r="Y204" s="31" t="s">
        <v>3730</v>
      </c>
      <c r="Z204" s="31" t="s">
        <v>3212</v>
      </c>
      <c r="AA204" s="31" t="s">
        <v>3344</v>
      </c>
      <c r="AB204" s="31" t="s">
        <v>4051</v>
      </c>
      <c r="AC204" s="31" t="s">
        <v>4308</v>
      </c>
      <c r="AD204" s="31" t="s">
        <v>3712</v>
      </c>
      <c r="AE204" s="31" t="s">
        <v>3715</v>
      </c>
      <c r="AF204" s="33">
        <v>291</v>
      </c>
    </row>
    <row r="205" spans="2:32" ht="24.95" customHeight="1" x14ac:dyDescent="0.25">
      <c r="B205" s="29" t="s">
        <v>3390</v>
      </c>
      <c r="C205" s="30">
        <v>189</v>
      </c>
      <c r="D205" s="31" t="s">
        <v>4331</v>
      </c>
      <c r="E205" s="31" t="s">
        <v>4332</v>
      </c>
      <c r="F205" s="31" t="s">
        <v>3390</v>
      </c>
      <c r="G205" s="31" t="s">
        <v>4705</v>
      </c>
      <c r="H205" s="31" t="s">
        <v>3391</v>
      </c>
      <c r="I205" s="31" t="s">
        <v>81</v>
      </c>
      <c r="J205" s="31" t="s">
        <v>3393</v>
      </c>
      <c r="K205" s="32" t="s">
        <v>4706</v>
      </c>
      <c r="L205" s="32" t="s">
        <v>4707</v>
      </c>
      <c r="M205" s="31" t="s">
        <v>3396</v>
      </c>
      <c r="N205" s="31" t="s">
        <v>3397</v>
      </c>
      <c r="O205" s="31" t="s">
        <v>3398</v>
      </c>
      <c r="P205" s="31" t="s">
        <v>3399</v>
      </c>
      <c r="Q205" s="31" t="s">
        <v>3400</v>
      </c>
      <c r="R205" s="32" t="s">
        <v>3401</v>
      </c>
      <c r="S205" s="31" t="s">
        <v>3402</v>
      </c>
      <c r="T205" s="31" t="s">
        <v>3403</v>
      </c>
      <c r="U205" s="31" t="s">
        <v>3404</v>
      </c>
      <c r="V205" s="31" t="s">
        <v>94</v>
      </c>
      <c r="W205" s="31" t="s">
        <v>3405</v>
      </c>
      <c r="X205" s="31" t="s">
        <v>3406</v>
      </c>
      <c r="Y205" s="31" t="s">
        <v>3407</v>
      </c>
      <c r="Z205" s="31" t="s">
        <v>2890</v>
      </c>
      <c r="AA205" s="31" t="s">
        <v>3344</v>
      </c>
      <c r="AB205" s="31" t="s">
        <v>4030</v>
      </c>
      <c r="AC205" s="31" t="s">
        <v>4392</v>
      </c>
      <c r="AD205" s="31" t="s">
        <v>3389</v>
      </c>
      <c r="AE205" s="31" t="s">
        <v>3392</v>
      </c>
      <c r="AF205" s="33">
        <v>276</v>
      </c>
    </row>
    <row r="206" spans="2:32" ht="24.95" customHeight="1" x14ac:dyDescent="0.25">
      <c r="B206" s="29" t="s">
        <v>3495</v>
      </c>
      <c r="C206" s="30">
        <v>190</v>
      </c>
      <c r="D206" s="31" t="s">
        <v>4537</v>
      </c>
      <c r="E206" s="31" t="s">
        <v>4257</v>
      </c>
      <c r="F206" s="31" t="s">
        <v>3495</v>
      </c>
      <c r="G206" s="31" t="s">
        <v>3496</v>
      </c>
      <c r="H206" s="31" t="s">
        <v>3113</v>
      </c>
      <c r="I206" s="31" t="s">
        <v>81</v>
      </c>
      <c r="J206" s="31" t="s">
        <v>1928</v>
      </c>
      <c r="K206" s="32" t="s">
        <v>4708</v>
      </c>
      <c r="L206" s="32" t="s">
        <v>4709</v>
      </c>
      <c r="M206" s="31" t="s">
        <v>3500</v>
      </c>
      <c r="N206" s="31" t="s">
        <v>3501</v>
      </c>
      <c r="O206" s="31" t="s">
        <v>3502</v>
      </c>
      <c r="P206" s="31" t="s">
        <v>3503</v>
      </c>
      <c r="Q206" s="31" t="s">
        <v>3504</v>
      </c>
      <c r="R206" s="32" t="s">
        <v>3505</v>
      </c>
      <c r="S206" s="31" t="s">
        <v>3506</v>
      </c>
      <c r="T206" s="31" t="s">
        <v>92</v>
      </c>
      <c r="U206" s="31" t="s">
        <v>3507</v>
      </c>
      <c r="V206" s="31" t="s">
        <v>94</v>
      </c>
      <c r="W206" s="31" t="s">
        <v>3508</v>
      </c>
      <c r="X206" s="31" t="s">
        <v>3509</v>
      </c>
      <c r="Y206" s="31" t="s">
        <v>3510</v>
      </c>
      <c r="Z206" s="31" t="s">
        <v>3511</v>
      </c>
      <c r="AA206" s="31" t="s">
        <v>3451</v>
      </c>
      <c r="AB206" s="31" t="s">
        <v>1682</v>
      </c>
      <c r="AC206" s="31" t="s">
        <v>4092</v>
      </c>
      <c r="AD206" s="31" t="s">
        <v>3494</v>
      </c>
      <c r="AE206" s="31" t="s">
        <v>3497</v>
      </c>
      <c r="AF206" s="33">
        <v>281</v>
      </c>
    </row>
    <row r="207" spans="2:32" ht="24.95" customHeight="1" x14ac:dyDescent="0.25">
      <c r="B207" s="29" t="s">
        <v>3633</v>
      </c>
      <c r="C207" s="30">
        <v>191</v>
      </c>
      <c r="D207" s="31" t="s">
        <v>4484</v>
      </c>
      <c r="E207" s="31" t="s">
        <v>3632</v>
      </c>
      <c r="F207" s="31" t="s">
        <v>3633</v>
      </c>
      <c r="G207" s="31" t="s">
        <v>3634</v>
      </c>
      <c r="H207" s="31" t="s">
        <v>2873</v>
      </c>
      <c r="I207" s="31" t="s">
        <v>81</v>
      </c>
      <c r="J207" s="31" t="s">
        <v>3636</v>
      </c>
      <c r="K207" s="32" t="s">
        <v>4710</v>
      </c>
      <c r="L207" s="32" t="s">
        <v>4711</v>
      </c>
      <c r="M207" s="31" t="s">
        <v>3639</v>
      </c>
      <c r="N207" s="31" t="s">
        <v>3640</v>
      </c>
      <c r="O207" s="31" t="s">
        <v>3641</v>
      </c>
      <c r="P207" s="31" t="s">
        <v>3642</v>
      </c>
      <c r="Q207" s="31" t="s">
        <v>3643</v>
      </c>
      <c r="R207" s="32" t="s">
        <v>3644</v>
      </c>
      <c r="S207" s="31" t="s">
        <v>3645</v>
      </c>
      <c r="T207" s="31" t="s">
        <v>92</v>
      </c>
      <c r="U207" s="31" t="s">
        <v>3646</v>
      </c>
      <c r="V207" s="31" t="s">
        <v>94</v>
      </c>
      <c r="W207" s="31" t="s">
        <v>3647</v>
      </c>
      <c r="X207" s="31" t="s">
        <v>3648</v>
      </c>
      <c r="Y207" s="31" t="s">
        <v>3649</v>
      </c>
      <c r="Z207" s="31" t="s">
        <v>2956</v>
      </c>
      <c r="AA207" s="31" t="s">
        <v>3631</v>
      </c>
      <c r="AB207" s="31" t="s">
        <v>3519</v>
      </c>
      <c r="AC207" s="31" t="s">
        <v>4494</v>
      </c>
      <c r="AD207" s="31" t="s">
        <v>3632</v>
      </c>
      <c r="AE207" s="31" t="s">
        <v>3635</v>
      </c>
      <c r="AF207" s="33">
        <v>287</v>
      </c>
    </row>
    <row r="208" spans="2:32" ht="24.95" customHeight="1" x14ac:dyDescent="0.25">
      <c r="B208" s="29" t="s">
        <v>2799</v>
      </c>
      <c r="C208" s="30">
        <v>192</v>
      </c>
      <c r="D208" s="31" t="s">
        <v>4273</v>
      </c>
      <c r="E208" s="31" t="s">
        <v>2744</v>
      </c>
      <c r="F208" s="31" t="s">
        <v>2799</v>
      </c>
      <c r="G208" s="31" t="s">
        <v>2800</v>
      </c>
      <c r="H208" s="31" t="s">
        <v>1197</v>
      </c>
      <c r="I208" s="31" t="s">
        <v>81</v>
      </c>
      <c r="J208" s="31" t="s">
        <v>2801</v>
      </c>
      <c r="K208" s="32" t="s">
        <v>4712</v>
      </c>
      <c r="L208" s="32" t="s">
        <v>4713</v>
      </c>
      <c r="M208" s="31" t="s">
        <v>85</v>
      </c>
      <c r="N208" s="31" t="s">
        <v>86</v>
      </c>
      <c r="O208" s="31" t="s">
        <v>2804</v>
      </c>
      <c r="P208" s="31" t="s">
        <v>2805</v>
      </c>
      <c r="Q208" s="31" t="s">
        <v>2806</v>
      </c>
      <c r="R208" s="32" t="s">
        <v>4714</v>
      </c>
      <c r="S208" s="31" t="s">
        <v>2754</v>
      </c>
      <c r="T208" s="31" t="s">
        <v>2755</v>
      </c>
      <c r="U208" s="31" t="s">
        <v>2756</v>
      </c>
      <c r="V208" s="31" t="s">
        <v>94</v>
      </c>
      <c r="W208" s="31" t="s">
        <v>2757</v>
      </c>
      <c r="X208" s="31" t="s">
        <v>2807</v>
      </c>
      <c r="Y208" s="31" t="s">
        <v>2759</v>
      </c>
      <c r="Z208" s="31" t="s">
        <v>974</v>
      </c>
      <c r="AA208" s="31" t="s">
        <v>2743</v>
      </c>
      <c r="AB208" s="31" t="s">
        <v>92</v>
      </c>
      <c r="AC208" s="31" t="s">
        <v>4277</v>
      </c>
      <c r="AD208" s="31" t="s">
        <v>2744</v>
      </c>
      <c r="AE208" s="31" t="s">
        <v>2747</v>
      </c>
      <c r="AF208" s="33">
        <v>247</v>
      </c>
    </row>
    <row r="209" spans="2:32" ht="24.95" customHeight="1" x14ac:dyDescent="0.25">
      <c r="B209" s="29" t="s">
        <v>1312</v>
      </c>
      <c r="C209" s="30">
        <v>193</v>
      </c>
      <c r="D209" s="31" t="s">
        <v>4715</v>
      </c>
      <c r="E209" s="31" t="s">
        <v>4359</v>
      </c>
      <c r="F209" s="31" t="s">
        <v>1312</v>
      </c>
      <c r="G209" s="31" t="s">
        <v>4716</v>
      </c>
      <c r="H209" s="31" t="s">
        <v>79</v>
      </c>
      <c r="I209" s="31" t="s">
        <v>81</v>
      </c>
      <c r="J209" s="31" t="s">
        <v>1314</v>
      </c>
      <c r="K209" s="32" t="s">
        <v>4717</v>
      </c>
      <c r="L209" s="32" t="s">
        <v>4718</v>
      </c>
      <c r="M209" s="31" t="s">
        <v>85</v>
      </c>
      <c r="N209" s="31" t="s">
        <v>86</v>
      </c>
      <c r="O209" s="31" t="s">
        <v>1317</v>
      </c>
      <c r="P209" s="31" t="s">
        <v>1244</v>
      </c>
      <c r="Q209" s="31" t="s">
        <v>1318</v>
      </c>
      <c r="R209" s="32" t="s">
        <v>4719</v>
      </c>
      <c r="S209" s="31" t="s">
        <v>1247</v>
      </c>
      <c r="T209" s="31" t="s">
        <v>1320</v>
      </c>
      <c r="U209" s="31" t="s">
        <v>1249</v>
      </c>
      <c r="V209" s="31" t="s">
        <v>94</v>
      </c>
      <c r="W209" s="31" t="s">
        <v>1321</v>
      </c>
      <c r="X209" s="31" t="s">
        <v>1322</v>
      </c>
      <c r="Y209" s="31" t="s">
        <v>1252</v>
      </c>
      <c r="Z209" s="31" t="s">
        <v>1133</v>
      </c>
      <c r="AA209" s="31" t="s">
        <v>1236</v>
      </c>
      <c r="AB209" s="31" t="s">
        <v>4047</v>
      </c>
      <c r="AC209" s="31" t="s">
        <v>4364</v>
      </c>
      <c r="AD209" s="31" t="s">
        <v>1237</v>
      </c>
      <c r="AE209" s="31" t="s">
        <v>1313</v>
      </c>
      <c r="AF209" s="33">
        <v>142</v>
      </c>
    </row>
    <row r="210" spans="2:32" ht="24.95" customHeight="1" x14ac:dyDescent="0.25">
      <c r="B210" s="29" t="s">
        <v>1354</v>
      </c>
      <c r="C210" s="30">
        <v>194</v>
      </c>
      <c r="D210" s="31" t="s">
        <v>4715</v>
      </c>
      <c r="E210" s="31" t="s">
        <v>4359</v>
      </c>
      <c r="F210" s="31" t="s">
        <v>1354</v>
      </c>
      <c r="G210" s="31" t="s">
        <v>4720</v>
      </c>
      <c r="H210" s="31" t="s">
        <v>79</v>
      </c>
      <c r="I210" s="31" t="s">
        <v>81</v>
      </c>
      <c r="J210" s="31" t="s">
        <v>1356</v>
      </c>
      <c r="K210" s="32" t="s">
        <v>4721</v>
      </c>
      <c r="L210" s="32" t="s">
        <v>4722</v>
      </c>
      <c r="M210" s="31" t="s">
        <v>85</v>
      </c>
      <c r="N210" s="31" t="s">
        <v>86</v>
      </c>
      <c r="O210" s="31" t="s">
        <v>1359</v>
      </c>
      <c r="P210" s="31" t="s">
        <v>1244</v>
      </c>
      <c r="Q210" s="31" t="s">
        <v>1360</v>
      </c>
      <c r="R210" s="32" t="s">
        <v>4723</v>
      </c>
      <c r="S210" s="31" t="s">
        <v>1247</v>
      </c>
      <c r="T210" s="31" t="s">
        <v>1362</v>
      </c>
      <c r="U210" s="31" t="s">
        <v>1249</v>
      </c>
      <c r="V210" s="31" t="s">
        <v>94</v>
      </c>
      <c r="W210" s="31" t="s">
        <v>1363</v>
      </c>
      <c r="X210" s="31" t="s">
        <v>1364</v>
      </c>
      <c r="Y210" s="31" t="s">
        <v>1252</v>
      </c>
      <c r="Z210" s="31" t="s">
        <v>1133</v>
      </c>
      <c r="AA210" s="31" t="s">
        <v>1236</v>
      </c>
      <c r="AB210" s="31" t="s">
        <v>4047</v>
      </c>
      <c r="AC210" s="31" t="s">
        <v>4364</v>
      </c>
      <c r="AD210" s="31" t="s">
        <v>1237</v>
      </c>
      <c r="AE210" s="31" t="s">
        <v>1355</v>
      </c>
      <c r="AF210" s="33">
        <v>145</v>
      </c>
    </row>
    <row r="211" spans="2:32" ht="24.95" customHeight="1" x14ac:dyDescent="0.25">
      <c r="B211" s="29" t="s">
        <v>1256</v>
      </c>
      <c r="C211" s="30">
        <v>195</v>
      </c>
      <c r="D211" s="31" t="s">
        <v>4715</v>
      </c>
      <c r="E211" s="31" t="s">
        <v>4359</v>
      </c>
      <c r="F211" s="31" t="s">
        <v>1256</v>
      </c>
      <c r="G211" s="31" t="s">
        <v>4724</v>
      </c>
      <c r="H211" s="31" t="s">
        <v>79</v>
      </c>
      <c r="I211" s="31" t="s">
        <v>81</v>
      </c>
      <c r="J211" s="31" t="s">
        <v>1258</v>
      </c>
      <c r="K211" s="32" t="s">
        <v>4725</v>
      </c>
      <c r="L211" s="32" t="s">
        <v>4726</v>
      </c>
      <c r="M211" s="31" t="s">
        <v>85</v>
      </c>
      <c r="N211" s="31" t="s">
        <v>86</v>
      </c>
      <c r="O211" s="31" t="s">
        <v>1261</v>
      </c>
      <c r="P211" s="31" t="s">
        <v>1244</v>
      </c>
      <c r="Q211" s="31" t="s">
        <v>1262</v>
      </c>
      <c r="R211" s="32" t="s">
        <v>4727</v>
      </c>
      <c r="S211" s="31" t="s">
        <v>1247</v>
      </c>
      <c r="T211" s="31" t="s">
        <v>774</v>
      </c>
      <c r="U211" s="31" t="s">
        <v>1249</v>
      </c>
      <c r="V211" s="31" t="s">
        <v>94</v>
      </c>
      <c r="W211" s="31" t="s">
        <v>1264</v>
      </c>
      <c r="X211" s="31" t="s">
        <v>1265</v>
      </c>
      <c r="Y211" s="31" t="s">
        <v>1252</v>
      </c>
      <c r="Z211" s="31" t="s">
        <v>1266</v>
      </c>
      <c r="AA211" s="31" t="s">
        <v>1236</v>
      </c>
      <c r="AB211" s="31" t="s">
        <v>4047</v>
      </c>
      <c r="AC211" s="31" t="s">
        <v>4364</v>
      </c>
      <c r="AD211" s="31" t="s">
        <v>1237</v>
      </c>
      <c r="AE211" s="31" t="s">
        <v>1257</v>
      </c>
      <c r="AF211" s="33">
        <v>138</v>
      </c>
    </row>
    <row r="212" spans="2:32" ht="24.95" customHeight="1" x14ac:dyDescent="0.25">
      <c r="B212" s="29" t="s">
        <v>1238</v>
      </c>
      <c r="C212" s="30">
        <v>196</v>
      </c>
      <c r="D212" s="31" t="s">
        <v>4715</v>
      </c>
      <c r="E212" s="31" t="s">
        <v>4359</v>
      </c>
      <c r="F212" s="31" t="s">
        <v>1238</v>
      </c>
      <c r="G212" s="31" t="s">
        <v>4728</v>
      </c>
      <c r="H212" s="31" t="s">
        <v>79</v>
      </c>
      <c r="I212" s="31" t="s">
        <v>81</v>
      </c>
      <c r="J212" s="31" t="s">
        <v>1240</v>
      </c>
      <c r="K212" s="32" t="s">
        <v>4729</v>
      </c>
      <c r="L212" s="32" t="s">
        <v>4730</v>
      </c>
      <c r="M212" s="31" t="s">
        <v>85</v>
      </c>
      <c r="N212" s="31" t="s">
        <v>86</v>
      </c>
      <c r="O212" s="31" t="s">
        <v>1243</v>
      </c>
      <c r="P212" s="31" t="s">
        <v>1244</v>
      </c>
      <c r="Q212" s="31" t="s">
        <v>1245</v>
      </c>
      <c r="R212" s="32" t="s">
        <v>4731</v>
      </c>
      <c r="S212" s="31" t="s">
        <v>1247</v>
      </c>
      <c r="T212" s="31" t="s">
        <v>1248</v>
      </c>
      <c r="U212" s="31" t="s">
        <v>1249</v>
      </c>
      <c r="V212" s="31" t="s">
        <v>94</v>
      </c>
      <c r="W212" s="31" t="s">
        <v>1250</v>
      </c>
      <c r="X212" s="31" t="s">
        <v>1251</v>
      </c>
      <c r="Y212" s="31" t="s">
        <v>1252</v>
      </c>
      <c r="Z212" s="31" t="s">
        <v>1133</v>
      </c>
      <c r="AA212" s="31" t="s">
        <v>1236</v>
      </c>
      <c r="AB212" s="31" t="s">
        <v>4047</v>
      </c>
      <c r="AC212" s="31" t="s">
        <v>4364</v>
      </c>
      <c r="AD212" s="31" t="s">
        <v>1237</v>
      </c>
      <c r="AE212" s="31" t="s">
        <v>1239</v>
      </c>
      <c r="AF212" s="33">
        <v>137</v>
      </c>
    </row>
    <row r="213" spans="2:32" ht="24.95" customHeight="1" x14ac:dyDescent="0.25">
      <c r="B213" s="29" t="s">
        <v>228</v>
      </c>
      <c r="C213" s="30">
        <v>197</v>
      </c>
      <c r="D213" s="31" t="s">
        <v>4278</v>
      </c>
      <c r="E213" s="31" t="s">
        <v>147</v>
      </c>
      <c r="F213" s="31" t="s">
        <v>228</v>
      </c>
      <c r="G213" s="31" t="s">
        <v>4732</v>
      </c>
      <c r="H213" s="31" t="s">
        <v>229</v>
      </c>
      <c r="I213" s="31" t="s">
        <v>81</v>
      </c>
      <c r="J213" s="31" t="s">
        <v>230</v>
      </c>
      <c r="K213" s="32" t="s">
        <v>4733</v>
      </c>
      <c r="L213" s="32" t="s">
        <v>4734</v>
      </c>
      <c r="M213" s="31" t="s">
        <v>85</v>
      </c>
      <c r="N213" s="31" t="s">
        <v>86</v>
      </c>
      <c r="O213" s="31" t="s">
        <v>233</v>
      </c>
      <c r="P213" s="31" t="s">
        <v>234</v>
      </c>
      <c r="Q213" s="31" t="s">
        <v>235</v>
      </c>
      <c r="R213" s="32" t="s">
        <v>4735</v>
      </c>
      <c r="S213" s="31" t="s">
        <v>237</v>
      </c>
      <c r="T213" s="31" t="s">
        <v>92</v>
      </c>
      <c r="U213" s="31" t="s">
        <v>238</v>
      </c>
      <c r="V213" s="31" t="s">
        <v>94</v>
      </c>
      <c r="W213" s="31" t="s">
        <v>239</v>
      </c>
      <c r="X213" s="31" t="s">
        <v>240</v>
      </c>
      <c r="Y213" s="31" t="s">
        <v>241</v>
      </c>
      <c r="Z213" s="31" t="s">
        <v>119</v>
      </c>
      <c r="AA213" s="31" t="s">
        <v>146</v>
      </c>
      <c r="AB213" s="31" t="s">
        <v>4024</v>
      </c>
      <c r="AC213" s="31" t="s">
        <v>4283</v>
      </c>
      <c r="AD213" s="31" t="s">
        <v>147</v>
      </c>
      <c r="AE213" s="31" t="s">
        <v>80</v>
      </c>
      <c r="AF213" s="33">
        <v>77</v>
      </c>
    </row>
    <row r="214" spans="2:32" ht="24.95" customHeight="1" x14ac:dyDescent="0.25">
      <c r="B214" s="29" t="s">
        <v>1368</v>
      </c>
      <c r="C214" s="30">
        <v>198</v>
      </c>
      <c r="D214" s="31" t="s">
        <v>4715</v>
      </c>
      <c r="E214" s="31" t="s">
        <v>4359</v>
      </c>
      <c r="F214" s="31" t="s">
        <v>1368</v>
      </c>
      <c r="G214" s="31" t="s">
        <v>4736</v>
      </c>
      <c r="H214" s="31" t="s">
        <v>79</v>
      </c>
      <c r="I214" s="31" t="s">
        <v>81</v>
      </c>
      <c r="J214" s="31" t="s">
        <v>1370</v>
      </c>
      <c r="K214" s="32" t="s">
        <v>4737</v>
      </c>
      <c r="L214" s="32" t="s">
        <v>4738</v>
      </c>
      <c r="M214" s="31" t="s">
        <v>85</v>
      </c>
      <c r="N214" s="31" t="s">
        <v>86</v>
      </c>
      <c r="O214" s="31" t="s">
        <v>1373</v>
      </c>
      <c r="P214" s="31" t="s">
        <v>1244</v>
      </c>
      <c r="Q214" s="31" t="s">
        <v>1374</v>
      </c>
      <c r="R214" s="32" t="s">
        <v>4739</v>
      </c>
      <c r="S214" s="31" t="s">
        <v>1247</v>
      </c>
      <c r="T214" s="31" t="s">
        <v>1376</v>
      </c>
      <c r="U214" s="31" t="s">
        <v>1249</v>
      </c>
      <c r="V214" s="31" t="s">
        <v>94</v>
      </c>
      <c r="W214" s="31" t="s">
        <v>1377</v>
      </c>
      <c r="X214" s="31" t="s">
        <v>1378</v>
      </c>
      <c r="Y214" s="31" t="s">
        <v>1252</v>
      </c>
      <c r="Z214" s="31" t="s">
        <v>1266</v>
      </c>
      <c r="AA214" s="31" t="s">
        <v>1236</v>
      </c>
      <c r="AB214" s="31" t="s">
        <v>4047</v>
      </c>
      <c r="AC214" s="31" t="s">
        <v>4364</v>
      </c>
      <c r="AD214" s="31" t="s">
        <v>1237</v>
      </c>
      <c r="AE214" s="31" t="s">
        <v>1369</v>
      </c>
      <c r="AF214" s="33">
        <v>146</v>
      </c>
    </row>
    <row r="215" spans="2:32" ht="24.95" customHeight="1" x14ac:dyDescent="0.25">
      <c r="B215" s="29" t="s">
        <v>2495</v>
      </c>
      <c r="C215" s="30">
        <v>199</v>
      </c>
      <c r="D215" s="31" t="s">
        <v>4304</v>
      </c>
      <c r="E215" s="31" t="s">
        <v>2421</v>
      </c>
      <c r="F215" s="31" t="s">
        <v>2495</v>
      </c>
      <c r="G215" s="31" t="s">
        <v>4740</v>
      </c>
      <c r="H215" s="31" t="s">
        <v>79</v>
      </c>
      <c r="I215" s="31" t="s">
        <v>211</v>
      </c>
      <c r="J215" s="31" t="s">
        <v>2424</v>
      </c>
      <c r="K215" s="32" t="s">
        <v>4741</v>
      </c>
      <c r="L215" s="32" t="s">
        <v>4742</v>
      </c>
      <c r="M215" s="31" t="s">
        <v>85</v>
      </c>
      <c r="N215" s="31" t="s">
        <v>86</v>
      </c>
      <c r="O215" s="31" t="s">
        <v>2499</v>
      </c>
      <c r="P215" s="31" t="s">
        <v>2428</v>
      </c>
      <c r="Q215" s="31" t="s">
        <v>2429</v>
      </c>
      <c r="R215" s="32" t="s">
        <v>4743</v>
      </c>
      <c r="S215" s="31" t="s">
        <v>2431</v>
      </c>
      <c r="T215" s="31" t="s">
        <v>2432</v>
      </c>
      <c r="U215" s="31" t="s">
        <v>2433</v>
      </c>
      <c r="V215" s="31" t="s">
        <v>94</v>
      </c>
      <c r="W215" s="31" t="s">
        <v>2501</v>
      </c>
      <c r="X215" s="31" t="s">
        <v>2502</v>
      </c>
      <c r="Y215" s="31" t="s">
        <v>2436</v>
      </c>
      <c r="Z215" s="31" t="s">
        <v>974</v>
      </c>
      <c r="AA215" s="31" t="s">
        <v>1519</v>
      </c>
      <c r="AB215" s="31" t="s">
        <v>4025</v>
      </c>
      <c r="AC215" s="31" t="s">
        <v>4147</v>
      </c>
      <c r="AD215" s="31" t="s">
        <v>2421</v>
      </c>
      <c r="AE215" s="31" t="s">
        <v>2496</v>
      </c>
      <c r="AF215" s="33">
        <v>221</v>
      </c>
    </row>
    <row r="216" spans="2:32" ht="24.95" customHeight="1" x14ac:dyDescent="0.25">
      <c r="B216" s="29" t="s">
        <v>2473</v>
      </c>
      <c r="C216" s="30">
        <v>200</v>
      </c>
      <c r="D216" s="31" t="s">
        <v>4304</v>
      </c>
      <c r="E216" s="31" t="s">
        <v>2421</v>
      </c>
      <c r="F216" s="31" t="s">
        <v>2473</v>
      </c>
      <c r="G216" s="31" t="s">
        <v>4744</v>
      </c>
      <c r="H216" s="31" t="s">
        <v>79</v>
      </c>
      <c r="I216" s="31" t="s">
        <v>211</v>
      </c>
      <c r="J216" s="31" t="s">
        <v>2424</v>
      </c>
      <c r="K216" s="32" t="s">
        <v>4745</v>
      </c>
      <c r="L216" s="32" t="s">
        <v>4746</v>
      </c>
      <c r="M216" s="31" t="s">
        <v>85</v>
      </c>
      <c r="N216" s="31" t="s">
        <v>86</v>
      </c>
      <c r="O216" s="31" t="s">
        <v>2477</v>
      </c>
      <c r="P216" s="31" t="s">
        <v>2428</v>
      </c>
      <c r="Q216" s="31" t="s">
        <v>2429</v>
      </c>
      <c r="R216" s="32" t="s">
        <v>4747</v>
      </c>
      <c r="S216" s="31" t="s">
        <v>2431</v>
      </c>
      <c r="T216" s="31" t="s">
        <v>2432</v>
      </c>
      <c r="U216" s="31" t="s">
        <v>2433</v>
      </c>
      <c r="V216" s="31" t="s">
        <v>94</v>
      </c>
      <c r="W216" s="31" t="s">
        <v>2479</v>
      </c>
      <c r="X216" s="31" t="s">
        <v>2480</v>
      </c>
      <c r="Y216" s="31" t="s">
        <v>2436</v>
      </c>
      <c r="Z216" s="31" t="s">
        <v>974</v>
      </c>
      <c r="AA216" s="31" t="s">
        <v>1519</v>
      </c>
      <c r="AB216" s="31" t="s">
        <v>4051</v>
      </c>
      <c r="AC216" s="31" t="s">
        <v>4308</v>
      </c>
      <c r="AD216" s="31" t="s">
        <v>2421</v>
      </c>
      <c r="AE216" s="31" t="s">
        <v>2474</v>
      </c>
      <c r="AF216" s="33">
        <v>219</v>
      </c>
    </row>
    <row r="217" spans="2:32" ht="24.95" customHeight="1" x14ac:dyDescent="0.25">
      <c r="B217" s="29" t="s">
        <v>1423</v>
      </c>
      <c r="C217" s="30">
        <v>201</v>
      </c>
      <c r="D217" s="31" t="s">
        <v>4715</v>
      </c>
      <c r="E217" s="31" t="s">
        <v>1237</v>
      </c>
      <c r="F217" s="31" t="s">
        <v>1423</v>
      </c>
      <c r="G217" s="31" t="s">
        <v>4748</v>
      </c>
      <c r="H217" s="31" t="s">
        <v>79</v>
      </c>
      <c r="I217" s="31" t="s">
        <v>81</v>
      </c>
      <c r="J217" s="31" t="s">
        <v>1425</v>
      </c>
      <c r="K217" s="32" t="s">
        <v>4749</v>
      </c>
      <c r="L217" s="32" t="s">
        <v>4750</v>
      </c>
      <c r="M217" s="31" t="s">
        <v>85</v>
      </c>
      <c r="N217" s="31" t="s">
        <v>86</v>
      </c>
      <c r="O217" s="31" t="s">
        <v>1428</v>
      </c>
      <c r="P217" s="31" t="s">
        <v>1244</v>
      </c>
      <c r="Q217" s="31" t="s">
        <v>1429</v>
      </c>
      <c r="R217" s="32" t="s">
        <v>4751</v>
      </c>
      <c r="S217" s="31" t="s">
        <v>1247</v>
      </c>
      <c r="T217" s="31" t="s">
        <v>1431</v>
      </c>
      <c r="U217" s="31" t="s">
        <v>1249</v>
      </c>
      <c r="V217" s="31" t="s">
        <v>94</v>
      </c>
      <c r="W217" s="31" t="s">
        <v>1432</v>
      </c>
      <c r="X217" s="31" t="s">
        <v>1433</v>
      </c>
      <c r="Y217" s="31" t="s">
        <v>1252</v>
      </c>
      <c r="Z217" s="31" t="s">
        <v>505</v>
      </c>
      <c r="AA217" s="31" t="s">
        <v>1236</v>
      </c>
      <c r="AB217" s="31" t="s">
        <v>4025</v>
      </c>
      <c r="AC217" s="31" t="s">
        <v>4147</v>
      </c>
      <c r="AD217" s="31" t="s">
        <v>1237</v>
      </c>
      <c r="AE217" s="31" t="s">
        <v>1424</v>
      </c>
      <c r="AF217" s="33">
        <v>150</v>
      </c>
    </row>
    <row r="218" spans="2:32" ht="24.95" customHeight="1" x14ac:dyDescent="0.25">
      <c r="B218" s="29" t="s">
        <v>1491</v>
      </c>
      <c r="C218" s="30">
        <v>202</v>
      </c>
      <c r="D218" s="31" t="s">
        <v>4715</v>
      </c>
      <c r="E218" s="31" t="s">
        <v>4359</v>
      </c>
      <c r="F218" s="31" t="s">
        <v>1491</v>
      </c>
      <c r="G218" s="31" t="s">
        <v>4752</v>
      </c>
      <c r="H218" s="31" t="s">
        <v>79</v>
      </c>
      <c r="I218" s="31" t="s">
        <v>81</v>
      </c>
      <c r="J218" s="31" t="s">
        <v>1493</v>
      </c>
      <c r="K218" s="32" t="s">
        <v>4753</v>
      </c>
      <c r="L218" s="32" t="s">
        <v>4754</v>
      </c>
      <c r="M218" s="31" t="s">
        <v>85</v>
      </c>
      <c r="N218" s="31" t="s">
        <v>86</v>
      </c>
      <c r="O218" s="31" t="s">
        <v>1496</v>
      </c>
      <c r="P218" s="31" t="s">
        <v>1244</v>
      </c>
      <c r="Q218" s="31" t="s">
        <v>1497</v>
      </c>
      <c r="R218" s="32" t="s">
        <v>4755</v>
      </c>
      <c r="S218" s="31" t="s">
        <v>1247</v>
      </c>
      <c r="T218" s="31" t="s">
        <v>1499</v>
      </c>
      <c r="U218" s="31" t="s">
        <v>1249</v>
      </c>
      <c r="V218" s="31" t="s">
        <v>94</v>
      </c>
      <c r="W218" s="31" t="s">
        <v>1500</v>
      </c>
      <c r="X218" s="31" t="s">
        <v>1501</v>
      </c>
      <c r="Y218" s="31" t="s">
        <v>1252</v>
      </c>
      <c r="Z218" s="31" t="s">
        <v>98</v>
      </c>
      <c r="AA218" s="31" t="s">
        <v>1236</v>
      </c>
      <c r="AB218" s="31" t="s">
        <v>4047</v>
      </c>
      <c r="AC218" s="31" t="s">
        <v>4364</v>
      </c>
      <c r="AD218" s="31" t="s">
        <v>1237</v>
      </c>
      <c r="AE218" s="31" t="s">
        <v>1492</v>
      </c>
      <c r="AF218" s="33">
        <v>155</v>
      </c>
    </row>
    <row r="219" spans="2:32" ht="33.75" customHeight="1" x14ac:dyDescent="0.25">
      <c r="B219" s="29" t="s">
        <v>2506</v>
      </c>
      <c r="C219" s="30">
        <v>203</v>
      </c>
      <c r="D219" s="31" t="s">
        <v>4304</v>
      </c>
      <c r="E219" s="31" t="s">
        <v>2421</v>
      </c>
      <c r="F219" s="31" t="s">
        <v>2506</v>
      </c>
      <c r="G219" s="31" t="s">
        <v>4756</v>
      </c>
      <c r="H219" s="31" t="s">
        <v>79</v>
      </c>
      <c r="I219" s="31" t="s">
        <v>211</v>
      </c>
      <c r="J219" s="31" t="s">
        <v>2424</v>
      </c>
      <c r="K219" s="32" t="s">
        <v>4757</v>
      </c>
      <c r="L219" s="32" t="s">
        <v>4758</v>
      </c>
      <c r="M219" s="31" t="s">
        <v>85</v>
      </c>
      <c r="N219" s="31" t="s">
        <v>86</v>
      </c>
      <c r="O219" s="31" t="s">
        <v>2510</v>
      </c>
      <c r="P219" s="31" t="s">
        <v>2428</v>
      </c>
      <c r="Q219" s="31" t="s">
        <v>2429</v>
      </c>
      <c r="R219" s="32" t="s">
        <v>4759</v>
      </c>
      <c r="S219" s="31" t="s">
        <v>2431</v>
      </c>
      <c r="T219" s="31" t="s">
        <v>2432</v>
      </c>
      <c r="U219" s="31" t="s">
        <v>2433</v>
      </c>
      <c r="V219" s="31" t="s">
        <v>94</v>
      </c>
      <c r="W219" s="31" t="s">
        <v>2512</v>
      </c>
      <c r="X219" s="31" t="s">
        <v>2513</v>
      </c>
      <c r="Y219" s="31" t="s">
        <v>2436</v>
      </c>
      <c r="Z219" s="31" t="s">
        <v>974</v>
      </c>
      <c r="AA219" s="31" t="s">
        <v>1519</v>
      </c>
      <c r="AB219" s="31" t="s">
        <v>4051</v>
      </c>
      <c r="AC219" s="31" t="s">
        <v>4308</v>
      </c>
      <c r="AD219" s="31" t="s">
        <v>2421</v>
      </c>
      <c r="AE219" s="31" t="s">
        <v>2507</v>
      </c>
      <c r="AF219" s="33">
        <v>222</v>
      </c>
    </row>
    <row r="220" spans="2:32" ht="24.95" customHeight="1" x14ac:dyDescent="0.25">
      <c r="B220" s="29" t="s">
        <v>1463</v>
      </c>
      <c r="C220" s="30">
        <v>204</v>
      </c>
      <c r="D220" s="31" t="s">
        <v>4715</v>
      </c>
      <c r="E220" s="31" t="s">
        <v>4359</v>
      </c>
      <c r="F220" s="31" t="s">
        <v>1463</v>
      </c>
      <c r="G220" s="31" t="s">
        <v>4760</v>
      </c>
      <c r="H220" s="31" t="s">
        <v>79</v>
      </c>
      <c r="I220" s="31" t="s">
        <v>81</v>
      </c>
      <c r="J220" s="31" t="s">
        <v>1465</v>
      </c>
      <c r="K220" s="32" t="s">
        <v>4761</v>
      </c>
      <c r="L220" s="32" t="s">
        <v>4762</v>
      </c>
      <c r="M220" s="31" t="s">
        <v>85</v>
      </c>
      <c r="N220" s="31" t="s">
        <v>86</v>
      </c>
      <c r="O220" s="31" t="s">
        <v>1468</v>
      </c>
      <c r="P220" s="31" t="s">
        <v>1244</v>
      </c>
      <c r="Q220" s="31" t="s">
        <v>1469</v>
      </c>
      <c r="R220" s="32" t="s">
        <v>4763</v>
      </c>
      <c r="S220" s="31" t="s">
        <v>1247</v>
      </c>
      <c r="T220" s="31" t="s">
        <v>1471</v>
      </c>
      <c r="U220" s="31" t="s">
        <v>1249</v>
      </c>
      <c r="V220" s="31" t="s">
        <v>94</v>
      </c>
      <c r="W220" s="31" t="s">
        <v>1472</v>
      </c>
      <c r="X220" s="31" t="s">
        <v>1473</v>
      </c>
      <c r="Y220" s="31" t="s">
        <v>1252</v>
      </c>
      <c r="Z220" s="31" t="s">
        <v>505</v>
      </c>
      <c r="AA220" s="31" t="s">
        <v>1236</v>
      </c>
      <c r="AB220" s="31" t="s">
        <v>4047</v>
      </c>
      <c r="AC220" s="31" t="s">
        <v>4364</v>
      </c>
      <c r="AD220" s="31" t="s">
        <v>1237</v>
      </c>
      <c r="AE220" s="31" t="s">
        <v>1464</v>
      </c>
      <c r="AF220" s="33">
        <v>153</v>
      </c>
    </row>
    <row r="221" spans="2:32" ht="24.95" customHeight="1" x14ac:dyDescent="0.25">
      <c r="B221" s="29" t="s">
        <v>2440</v>
      </c>
      <c r="C221" s="30">
        <v>205</v>
      </c>
      <c r="D221" s="31" t="s">
        <v>4304</v>
      </c>
      <c r="E221" s="31" t="s">
        <v>2421</v>
      </c>
      <c r="F221" s="31" t="s">
        <v>2440</v>
      </c>
      <c r="G221" s="31" t="s">
        <v>4764</v>
      </c>
      <c r="H221" s="31" t="s">
        <v>79</v>
      </c>
      <c r="I221" s="31" t="s">
        <v>211</v>
      </c>
      <c r="J221" s="31" t="s">
        <v>2424</v>
      </c>
      <c r="K221" s="32" t="s">
        <v>4765</v>
      </c>
      <c r="L221" s="32" t="s">
        <v>4766</v>
      </c>
      <c r="M221" s="31" t="s">
        <v>85</v>
      </c>
      <c r="N221" s="31" t="s">
        <v>86</v>
      </c>
      <c r="O221" s="31" t="s">
        <v>2444</v>
      </c>
      <c r="P221" s="31" t="s">
        <v>2428</v>
      </c>
      <c r="Q221" s="31" t="s">
        <v>2429</v>
      </c>
      <c r="R221" s="32" t="s">
        <v>4767</v>
      </c>
      <c r="S221" s="31" t="s">
        <v>2431</v>
      </c>
      <c r="T221" s="31" t="s">
        <v>2432</v>
      </c>
      <c r="U221" s="31" t="s">
        <v>2433</v>
      </c>
      <c r="V221" s="31" t="s">
        <v>94</v>
      </c>
      <c r="W221" s="31" t="s">
        <v>2446</v>
      </c>
      <c r="X221" s="31" t="s">
        <v>2447</v>
      </c>
      <c r="Y221" s="31" t="s">
        <v>2436</v>
      </c>
      <c r="Z221" s="31" t="s">
        <v>974</v>
      </c>
      <c r="AA221" s="31" t="s">
        <v>1519</v>
      </c>
      <c r="AB221" s="31" t="s">
        <v>4051</v>
      </c>
      <c r="AC221" s="31" t="s">
        <v>4308</v>
      </c>
      <c r="AD221" s="31" t="s">
        <v>2421</v>
      </c>
      <c r="AE221" s="31" t="s">
        <v>2441</v>
      </c>
      <c r="AF221" s="33">
        <v>216</v>
      </c>
    </row>
    <row r="222" spans="2:32" ht="24.95" customHeight="1" x14ac:dyDescent="0.25">
      <c r="B222" s="29" t="s">
        <v>2422</v>
      </c>
      <c r="C222" s="30">
        <v>206</v>
      </c>
      <c r="D222" s="31" t="s">
        <v>4304</v>
      </c>
      <c r="E222" s="31" t="s">
        <v>2421</v>
      </c>
      <c r="F222" s="31" t="s">
        <v>2422</v>
      </c>
      <c r="G222" s="31" t="s">
        <v>4768</v>
      </c>
      <c r="H222" s="31" t="s">
        <v>79</v>
      </c>
      <c r="I222" s="31" t="s">
        <v>211</v>
      </c>
      <c r="J222" s="31" t="s">
        <v>2424</v>
      </c>
      <c r="K222" s="32" t="s">
        <v>4769</v>
      </c>
      <c r="L222" s="32" t="s">
        <v>4770</v>
      </c>
      <c r="M222" s="31" t="s">
        <v>85</v>
      </c>
      <c r="N222" s="31" t="s">
        <v>86</v>
      </c>
      <c r="O222" s="31" t="s">
        <v>2427</v>
      </c>
      <c r="P222" s="31" t="s">
        <v>2428</v>
      </c>
      <c r="Q222" s="31" t="s">
        <v>2429</v>
      </c>
      <c r="R222" s="32" t="s">
        <v>4771</v>
      </c>
      <c r="S222" s="31" t="s">
        <v>2431</v>
      </c>
      <c r="T222" s="31" t="s">
        <v>2432</v>
      </c>
      <c r="U222" s="31" t="s">
        <v>2433</v>
      </c>
      <c r="V222" s="31" t="s">
        <v>94</v>
      </c>
      <c r="W222" s="31" t="s">
        <v>2434</v>
      </c>
      <c r="X222" s="31" t="s">
        <v>2435</v>
      </c>
      <c r="Y222" s="31" t="s">
        <v>2436</v>
      </c>
      <c r="Z222" s="31" t="s">
        <v>974</v>
      </c>
      <c r="AA222" s="31" t="s">
        <v>1519</v>
      </c>
      <c r="AB222" s="31" t="s">
        <v>4051</v>
      </c>
      <c r="AC222" s="31" t="s">
        <v>4308</v>
      </c>
      <c r="AD222" s="31" t="s">
        <v>2421</v>
      </c>
      <c r="AE222" s="31" t="s">
        <v>2423</v>
      </c>
      <c r="AF222" s="33">
        <v>215</v>
      </c>
    </row>
    <row r="223" spans="2:32" ht="24.95" customHeight="1" x14ac:dyDescent="0.25">
      <c r="B223" s="29" t="s">
        <v>1326</v>
      </c>
      <c r="C223" s="30">
        <v>207</v>
      </c>
      <c r="D223" s="31" t="s">
        <v>4715</v>
      </c>
      <c r="E223" s="31" t="s">
        <v>4359</v>
      </c>
      <c r="F223" s="31" t="s">
        <v>1326</v>
      </c>
      <c r="G223" s="31" t="s">
        <v>4772</v>
      </c>
      <c r="H223" s="31" t="s">
        <v>79</v>
      </c>
      <c r="I223" s="31" t="s">
        <v>81</v>
      </c>
      <c r="J223" s="31" t="s">
        <v>1328</v>
      </c>
      <c r="K223" s="32" t="s">
        <v>4773</v>
      </c>
      <c r="L223" s="32" t="s">
        <v>4774</v>
      </c>
      <c r="M223" s="31" t="s">
        <v>85</v>
      </c>
      <c r="N223" s="31" t="s">
        <v>86</v>
      </c>
      <c r="O223" s="31" t="s">
        <v>1331</v>
      </c>
      <c r="P223" s="31" t="s">
        <v>1244</v>
      </c>
      <c r="Q223" s="31" t="s">
        <v>1332</v>
      </c>
      <c r="R223" s="32" t="s">
        <v>4775</v>
      </c>
      <c r="S223" s="31" t="s">
        <v>1247</v>
      </c>
      <c r="T223" s="31" t="s">
        <v>1334</v>
      </c>
      <c r="U223" s="31" t="s">
        <v>1249</v>
      </c>
      <c r="V223" s="31" t="s">
        <v>94</v>
      </c>
      <c r="W223" s="31" t="s">
        <v>1335</v>
      </c>
      <c r="X223" s="31" t="s">
        <v>1336</v>
      </c>
      <c r="Y223" s="31" t="s">
        <v>1252</v>
      </c>
      <c r="Z223" s="31" t="s">
        <v>1133</v>
      </c>
      <c r="AA223" s="31" t="s">
        <v>1236</v>
      </c>
      <c r="AB223" s="31" t="s">
        <v>4047</v>
      </c>
      <c r="AC223" s="31" t="s">
        <v>4364</v>
      </c>
      <c r="AD223" s="31" t="s">
        <v>1237</v>
      </c>
      <c r="AE223" s="31" t="s">
        <v>1327</v>
      </c>
      <c r="AF223" s="33">
        <v>143</v>
      </c>
    </row>
    <row r="224" spans="2:32" ht="24.95" customHeight="1" x14ac:dyDescent="0.25">
      <c r="B224" s="29" t="s">
        <v>1477</v>
      </c>
      <c r="C224" s="30">
        <v>208</v>
      </c>
      <c r="D224" s="31" t="s">
        <v>4715</v>
      </c>
      <c r="E224" s="31" t="s">
        <v>4359</v>
      </c>
      <c r="F224" s="31" t="s">
        <v>1477</v>
      </c>
      <c r="G224" s="31" t="s">
        <v>4776</v>
      </c>
      <c r="H224" s="31" t="s">
        <v>79</v>
      </c>
      <c r="I224" s="31" t="s">
        <v>81</v>
      </c>
      <c r="J224" s="31" t="s">
        <v>1479</v>
      </c>
      <c r="K224" s="32" t="s">
        <v>4777</v>
      </c>
      <c r="L224" s="32" t="s">
        <v>4778</v>
      </c>
      <c r="M224" s="31" t="s">
        <v>85</v>
      </c>
      <c r="N224" s="31" t="s">
        <v>86</v>
      </c>
      <c r="O224" s="31" t="s">
        <v>1482</v>
      </c>
      <c r="P224" s="31" t="s">
        <v>1244</v>
      </c>
      <c r="Q224" s="31" t="s">
        <v>1483</v>
      </c>
      <c r="R224" s="32" t="s">
        <v>4779</v>
      </c>
      <c r="S224" s="31" t="s">
        <v>1247</v>
      </c>
      <c r="T224" s="31" t="s">
        <v>1485</v>
      </c>
      <c r="U224" s="31" t="s">
        <v>1249</v>
      </c>
      <c r="V224" s="31" t="s">
        <v>94</v>
      </c>
      <c r="W224" s="31" t="s">
        <v>1486</v>
      </c>
      <c r="X224" s="31" t="s">
        <v>1487</v>
      </c>
      <c r="Y224" s="31" t="s">
        <v>1252</v>
      </c>
      <c r="Z224" s="31" t="s">
        <v>1266</v>
      </c>
      <c r="AA224" s="31" t="s">
        <v>1236</v>
      </c>
      <c r="AB224" s="31" t="s">
        <v>4047</v>
      </c>
      <c r="AC224" s="31" t="s">
        <v>4364</v>
      </c>
      <c r="AD224" s="31" t="s">
        <v>1237</v>
      </c>
      <c r="AE224" s="31" t="s">
        <v>1478</v>
      </c>
      <c r="AF224" s="33">
        <v>154</v>
      </c>
    </row>
    <row r="225" spans="2:32" ht="24.95" customHeight="1" x14ac:dyDescent="0.25">
      <c r="B225" s="29" t="s">
        <v>1298</v>
      </c>
      <c r="C225" s="30">
        <v>209</v>
      </c>
      <c r="D225" s="31" t="s">
        <v>4715</v>
      </c>
      <c r="E225" s="31" t="s">
        <v>4359</v>
      </c>
      <c r="F225" s="31" t="s">
        <v>1298</v>
      </c>
      <c r="G225" s="31" t="s">
        <v>4780</v>
      </c>
      <c r="H225" s="31" t="s">
        <v>79</v>
      </c>
      <c r="I225" s="31" t="s">
        <v>81</v>
      </c>
      <c r="J225" s="31" t="s">
        <v>1300</v>
      </c>
      <c r="K225" s="32" t="s">
        <v>4781</v>
      </c>
      <c r="L225" s="32" t="s">
        <v>4782</v>
      </c>
      <c r="M225" s="31" t="s">
        <v>85</v>
      </c>
      <c r="N225" s="31" t="s">
        <v>86</v>
      </c>
      <c r="O225" s="31" t="s">
        <v>1303</v>
      </c>
      <c r="P225" s="31" t="s">
        <v>1244</v>
      </c>
      <c r="Q225" s="31" t="s">
        <v>1304</v>
      </c>
      <c r="R225" s="32" t="s">
        <v>4783</v>
      </c>
      <c r="S225" s="31" t="s">
        <v>1247</v>
      </c>
      <c r="T225" s="31" t="s">
        <v>1306</v>
      </c>
      <c r="U225" s="31" t="s">
        <v>1249</v>
      </c>
      <c r="V225" s="31" t="s">
        <v>94</v>
      </c>
      <c r="W225" s="31" t="s">
        <v>1307</v>
      </c>
      <c r="X225" s="31" t="s">
        <v>1308</v>
      </c>
      <c r="Y225" s="31" t="s">
        <v>1252</v>
      </c>
      <c r="Z225" s="31" t="s">
        <v>1133</v>
      </c>
      <c r="AA225" s="31" t="s">
        <v>1236</v>
      </c>
      <c r="AB225" s="31" t="s">
        <v>4047</v>
      </c>
      <c r="AC225" s="31" t="s">
        <v>4364</v>
      </c>
      <c r="AD225" s="31" t="s">
        <v>1237</v>
      </c>
      <c r="AE225" s="31" t="s">
        <v>1299</v>
      </c>
      <c r="AF225" s="33">
        <v>141</v>
      </c>
    </row>
    <row r="226" spans="2:32" ht="24.95" customHeight="1" x14ac:dyDescent="0.25">
      <c r="B226" s="29" t="s">
        <v>1284</v>
      </c>
      <c r="C226" s="30">
        <v>210</v>
      </c>
      <c r="D226" s="31" t="s">
        <v>4715</v>
      </c>
      <c r="E226" s="31" t="s">
        <v>4359</v>
      </c>
      <c r="F226" s="31" t="s">
        <v>1284</v>
      </c>
      <c r="G226" s="31" t="s">
        <v>4784</v>
      </c>
      <c r="H226" s="31" t="s">
        <v>79</v>
      </c>
      <c r="I226" s="31" t="s">
        <v>81</v>
      </c>
      <c r="J226" s="31" t="s">
        <v>1286</v>
      </c>
      <c r="K226" s="32" t="s">
        <v>4785</v>
      </c>
      <c r="L226" s="32" t="s">
        <v>4786</v>
      </c>
      <c r="M226" s="31" t="s">
        <v>85</v>
      </c>
      <c r="N226" s="31" t="s">
        <v>86</v>
      </c>
      <c r="O226" s="31" t="s">
        <v>1289</v>
      </c>
      <c r="P226" s="31" t="s">
        <v>1244</v>
      </c>
      <c r="Q226" s="31" t="s">
        <v>1290</v>
      </c>
      <c r="R226" s="32" t="s">
        <v>4787</v>
      </c>
      <c r="S226" s="31" t="s">
        <v>1247</v>
      </c>
      <c r="T226" s="31" t="s">
        <v>1292</v>
      </c>
      <c r="U226" s="31" t="s">
        <v>1249</v>
      </c>
      <c r="V226" s="31" t="s">
        <v>94</v>
      </c>
      <c r="W226" s="31" t="s">
        <v>1293</v>
      </c>
      <c r="X226" s="31" t="s">
        <v>1294</v>
      </c>
      <c r="Y226" s="31" t="s">
        <v>1252</v>
      </c>
      <c r="Z226" s="31" t="s">
        <v>1133</v>
      </c>
      <c r="AA226" s="31" t="s">
        <v>1236</v>
      </c>
      <c r="AB226" s="31" t="s">
        <v>4047</v>
      </c>
      <c r="AC226" s="31" t="s">
        <v>4364</v>
      </c>
      <c r="AD226" s="31" t="s">
        <v>1237</v>
      </c>
      <c r="AE226" s="31" t="s">
        <v>1285</v>
      </c>
      <c r="AF226" s="33">
        <v>140</v>
      </c>
    </row>
    <row r="227" spans="2:32" ht="24.95" customHeight="1" x14ac:dyDescent="0.25">
      <c r="B227" s="29" t="s">
        <v>1270</v>
      </c>
      <c r="C227" s="30">
        <v>211</v>
      </c>
      <c r="D227" s="31" t="s">
        <v>4715</v>
      </c>
      <c r="E227" s="31" t="s">
        <v>4359</v>
      </c>
      <c r="F227" s="31" t="s">
        <v>1270</v>
      </c>
      <c r="G227" s="31" t="s">
        <v>4788</v>
      </c>
      <c r="H227" s="31" t="s">
        <v>79</v>
      </c>
      <c r="I227" s="31" t="s">
        <v>81</v>
      </c>
      <c r="J227" s="31" t="s">
        <v>1272</v>
      </c>
      <c r="K227" s="32" t="s">
        <v>4789</v>
      </c>
      <c r="L227" s="32" t="s">
        <v>4790</v>
      </c>
      <c r="M227" s="31" t="s">
        <v>85</v>
      </c>
      <c r="N227" s="31" t="s">
        <v>86</v>
      </c>
      <c r="O227" s="31" t="s">
        <v>1275</v>
      </c>
      <c r="P227" s="31" t="s">
        <v>1244</v>
      </c>
      <c r="Q227" s="31" t="s">
        <v>1276</v>
      </c>
      <c r="R227" s="32" t="s">
        <v>4791</v>
      </c>
      <c r="S227" s="31" t="s">
        <v>1247</v>
      </c>
      <c r="T227" s="31" t="s">
        <v>1278</v>
      </c>
      <c r="U227" s="31" t="s">
        <v>1249</v>
      </c>
      <c r="V227" s="31" t="s">
        <v>94</v>
      </c>
      <c r="W227" s="31" t="s">
        <v>1279</v>
      </c>
      <c r="X227" s="31" t="s">
        <v>1280</v>
      </c>
      <c r="Y227" s="31" t="s">
        <v>1252</v>
      </c>
      <c r="Z227" s="31" t="s">
        <v>1133</v>
      </c>
      <c r="AA227" s="31" t="s">
        <v>1236</v>
      </c>
      <c r="AB227" s="31" t="s">
        <v>4047</v>
      </c>
      <c r="AC227" s="31" t="s">
        <v>4364</v>
      </c>
      <c r="AD227" s="31" t="s">
        <v>1237</v>
      </c>
      <c r="AE227" s="31" t="s">
        <v>1271</v>
      </c>
      <c r="AF227" s="33">
        <v>139</v>
      </c>
    </row>
    <row r="228" spans="2:32" ht="24.95" customHeight="1" x14ac:dyDescent="0.25">
      <c r="B228" s="29" t="s">
        <v>2462</v>
      </c>
      <c r="C228" s="30">
        <v>212</v>
      </c>
      <c r="D228" s="31" t="s">
        <v>4304</v>
      </c>
      <c r="E228" s="31" t="s">
        <v>2421</v>
      </c>
      <c r="F228" s="31" t="s">
        <v>2462</v>
      </c>
      <c r="G228" s="31" t="s">
        <v>4792</v>
      </c>
      <c r="H228" s="31" t="s">
        <v>79</v>
      </c>
      <c r="I228" s="31" t="s">
        <v>211</v>
      </c>
      <c r="J228" s="31" t="s">
        <v>2424</v>
      </c>
      <c r="K228" s="32" t="s">
        <v>4793</v>
      </c>
      <c r="L228" s="32" t="s">
        <v>4794</v>
      </c>
      <c r="M228" s="31" t="s">
        <v>85</v>
      </c>
      <c r="N228" s="31" t="s">
        <v>86</v>
      </c>
      <c r="O228" s="31" t="s">
        <v>2466</v>
      </c>
      <c r="P228" s="31" t="s">
        <v>2428</v>
      </c>
      <c r="Q228" s="31" t="s">
        <v>2429</v>
      </c>
      <c r="R228" s="32" t="s">
        <v>4795</v>
      </c>
      <c r="S228" s="31" t="s">
        <v>2431</v>
      </c>
      <c r="T228" s="31" t="s">
        <v>2432</v>
      </c>
      <c r="U228" s="31" t="s">
        <v>2433</v>
      </c>
      <c r="V228" s="31" t="s">
        <v>94</v>
      </c>
      <c r="W228" s="31" t="s">
        <v>2468</v>
      </c>
      <c r="X228" s="31" t="s">
        <v>2469</v>
      </c>
      <c r="Y228" s="31" t="s">
        <v>2436</v>
      </c>
      <c r="Z228" s="31" t="s">
        <v>974</v>
      </c>
      <c r="AA228" s="31" t="s">
        <v>1519</v>
      </c>
      <c r="AB228" s="31" t="s">
        <v>4051</v>
      </c>
      <c r="AC228" s="31" t="s">
        <v>4308</v>
      </c>
      <c r="AD228" s="31" t="s">
        <v>2421</v>
      </c>
      <c r="AE228" s="31" t="s">
        <v>2463</v>
      </c>
      <c r="AF228" s="33">
        <v>218</v>
      </c>
    </row>
    <row r="229" spans="2:32" ht="24.95" customHeight="1" x14ac:dyDescent="0.25">
      <c r="B229" s="29" t="s">
        <v>1449</v>
      </c>
      <c r="C229" s="30">
        <v>213</v>
      </c>
      <c r="D229" s="31" t="s">
        <v>4715</v>
      </c>
      <c r="E229" s="31" t="s">
        <v>4359</v>
      </c>
      <c r="F229" s="31" t="s">
        <v>1449</v>
      </c>
      <c r="G229" s="31" t="s">
        <v>4796</v>
      </c>
      <c r="H229" s="31" t="s">
        <v>79</v>
      </c>
      <c r="I229" s="31" t="s">
        <v>81</v>
      </c>
      <c r="J229" s="31" t="s">
        <v>1451</v>
      </c>
      <c r="K229" s="32" t="s">
        <v>4797</v>
      </c>
      <c r="L229" s="32" t="s">
        <v>4798</v>
      </c>
      <c r="M229" s="31" t="s">
        <v>85</v>
      </c>
      <c r="N229" s="31" t="s">
        <v>86</v>
      </c>
      <c r="O229" s="31" t="s">
        <v>1454</v>
      </c>
      <c r="P229" s="31" t="s">
        <v>1244</v>
      </c>
      <c r="Q229" s="31" t="s">
        <v>1455</v>
      </c>
      <c r="R229" s="32" t="s">
        <v>4799</v>
      </c>
      <c r="S229" s="31" t="s">
        <v>1247</v>
      </c>
      <c r="T229" s="31" t="s">
        <v>1457</v>
      </c>
      <c r="U229" s="31" t="s">
        <v>1249</v>
      </c>
      <c r="V229" s="31" t="s">
        <v>94</v>
      </c>
      <c r="W229" s="31" t="s">
        <v>1458</v>
      </c>
      <c r="X229" s="31" t="s">
        <v>1459</v>
      </c>
      <c r="Y229" s="31" t="s">
        <v>1252</v>
      </c>
      <c r="Z229" s="31" t="s">
        <v>489</v>
      </c>
      <c r="AA229" s="31" t="s">
        <v>1236</v>
      </c>
      <c r="AB229" s="31" t="s">
        <v>4047</v>
      </c>
      <c r="AC229" s="31" t="s">
        <v>4364</v>
      </c>
      <c r="AD229" s="31" t="s">
        <v>1237</v>
      </c>
      <c r="AE229" s="31" t="s">
        <v>1450</v>
      </c>
      <c r="AF229" s="33">
        <v>152</v>
      </c>
    </row>
    <row r="230" spans="2:32" ht="24.95" customHeight="1" x14ac:dyDescent="0.25">
      <c r="B230" s="29" t="s">
        <v>2451</v>
      </c>
      <c r="C230" s="30">
        <v>214</v>
      </c>
      <c r="D230" s="31" t="s">
        <v>4304</v>
      </c>
      <c r="E230" s="31" t="s">
        <v>2421</v>
      </c>
      <c r="F230" s="31" t="s">
        <v>2451</v>
      </c>
      <c r="G230" s="31" t="s">
        <v>4800</v>
      </c>
      <c r="H230" s="31" t="s">
        <v>79</v>
      </c>
      <c r="I230" s="31" t="s">
        <v>211</v>
      </c>
      <c r="J230" s="31" t="s">
        <v>2424</v>
      </c>
      <c r="K230" s="32" t="s">
        <v>4801</v>
      </c>
      <c r="L230" s="32" t="s">
        <v>4802</v>
      </c>
      <c r="M230" s="31" t="s">
        <v>85</v>
      </c>
      <c r="N230" s="31" t="s">
        <v>86</v>
      </c>
      <c r="O230" s="31" t="s">
        <v>2455</v>
      </c>
      <c r="P230" s="31" t="s">
        <v>2428</v>
      </c>
      <c r="Q230" s="31" t="s">
        <v>2429</v>
      </c>
      <c r="R230" s="32" t="s">
        <v>4803</v>
      </c>
      <c r="S230" s="31" t="s">
        <v>2431</v>
      </c>
      <c r="T230" s="31" t="s">
        <v>2432</v>
      </c>
      <c r="U230" s="31" t="s">
        <v>2433</v>
      </c>
      <c r="V230" s="31" t="s">
        <v>94</v>
      </c>
      <c r="W230" s="31" t="s">
        <v>2457</v>
      </c>
      <c r="X230" s="31" t="s">
        <v>2458</v>
      </c>
      <c r="Y230" s="31" t="s">
        <v>2436</v>
      </c>
      <c r="Z230" s="31" t="s">
        <v>974</v>
      </c>
      <c r="AA230" s="31" t="s">
        <v>1519</v>
      </c>
      <c r="AB230" s="31" t="s">
        <v>4025</v>
      </c>
      <c r="AC230" s="31" t="s">
        <v>4147</v>
      </c>
      <c r="AD230" s="31" t="s">
        <v>2421</v>
      </c>
      <c r="AE230" s="31" t="s">
        <v>2452</v>
      </c>
      <c r="AF230" s="33">
        <v>217</v>
      </c>
    </row>
    <row r="231" spans="2:32" ht="24.95" customHeight="1" x14ac:dyDescent="0.25">
      <c r="B231" s="29" t="s">
        <v>3027</v>
      </c>
      <c r="C231" s="30">
        <v>215</v>
      </c>
      <c r="D231" s="31" t="s">
        <v>4256</v>
      </c>
      <c r="E231" s="31" t="s">
        <v>4257</v>
      </c>
      <c r="F231" s="31" t="s">
        <v>3027</v>
      </c>
      <c r="G231" s="31" t="s">
        <v>3028</v>
      </c>
      <c r="H231" s="31" t="s">
        <v>2873</v>
      </c>
      <c r="I231" s="31" t="s">
        <v>81</v>
      </c>
      <c r="J231" s="31" t="s">
        <v>2984</v>
      </c>
      <c r="K231" s="32" t="s">
        <v>4804</v>
      </c>
      <c r="L231" s="32" t="s">
        <v>4805</v>
      </c>
      <c r="M231" s="31" t="s">
        <v>3032</v>
      </c>
      <c r="N231" s="31" t="s">
        <v>3033</v>
      </c>
      <c r="O231" s="31" t="s">
        <v>3034</v>
      </c>
      <c r="P231" s="31" t="s">
        <v>3035</v>
      </c>
      <c r="Q231" s="31" t="s">
        <v>3036</v>
      </c>
      <c r="R231" s="32" t="s">
        <v>3037</v>
      </c>
      <c r="S231" s="31" t="s">
        <v>3038</v>
      </c>
      <c r="T231" s="31" t="s">
        <v>3039</v>
      </c>
      <c r="U231" s="31" t="s">
        <v>3040</v>
      </c>
      <c r="V231" s="31" t="s">
        <v>94</v>
      </c>
      <c r="W231" s="31" t="s">
        <v>3041</v>
      </c>
      <c r="X231" s="31" t="s">
        <v>3042</v>
      </c>
      <c r="Y231" s="31" t="s">
        <v>3043</v>
      </c>
      <c r="Z231" s="31" t="s">
        <v>3044</v>
      </c>
      <c r="AA231" s="31" t="s">
        <v>3025</v>
      </c>
      <c r="AB231" s="31" t="s">
        <v>4024</v>
      </c>
      <c r="AC231" s="31" t="s">
        <v>4283</v>
      </c>
      <c r="AD231" s="31" t="s">
        <v>3026</v>
      </c>
      <c r="AE231" s="31" t="s">
        <v>3029</v>
      </c>
      <c r="AF231" s="33">
        <v>259</v>
      </c>
    </row>
    <row r="232" spans="2:32" ht="24.95" customHeight="1" x14ac:dyDescent="0.25">
      <c r="B232" s="29" t="s">
        <v>3819</v>
      </c>
      <c r="C232" s="30">
        <v>216</v>
      </c>
      <c r="D232" s="31" t="s">
        <v>4491</v>
      </c>
      <c r="E232" s="31" t="s">
        <v>3818</v>
      </c>
      <c r="F232" s="31" t="s">
        <v>3819</v>
      </c>
      <c r="G232" s="31" t="s">
        <v>3820</v>
      </c>
      <c r="H232" s="31" t="s">
        <v>3519</v>
      </c>
      <c r="I232" s="31" t="s">
        <v>81</v>
      </c>
      <c r="J232" s="31" t="s">
        <v>3821</v>
      </c>
      <c r="K232" s="32" t="s">
        <v>4806</v>
      </c>
      <c r="L232" s="32" t="s">
        <v>4807</v>
      </c>
      <c r="M232" s="31" t="s">
        <v>3824</v>
      </c>
      <c r="N232" s="31" t="s">
        <v>3825</v>
      </c>
      <c r="O232" s="31" t="s">
        <v>3826</v>
      </c>
      <c r="P232" s="31" t="s">
        <v>3827</v>
      </c>
      <c r="Q232" s="31" t="s">
        <v>3828</v>
      </c>
      <c r="R232" s="32" t="s">
        <v>3829</v>
      </c>
      <c r="S232" s="31" t="s">
        <v>3830</v>
      </c>
      <c r="T232" s="31" t="s">
        <v>3103</v>
      </c>
      <c r="U232" s="31" t="s">
        <v>3831</v>
      </c>
      <c r="V232" s="31" t="s">
        <v>94</v>
      </c>
      <c r="W232" s="31" t="s">
        <v>3832</v>
      </c>
      <c r="X232" s="31" t="s">
        <v>3833</v>
      </c>
      <c r="Y232" s="31" t="s">
        <v>3834</v>
      </c>
      <c r="Z232" s="31" t="s">
        <v>3835</v>
      </c>
      <c r="AA232" s="31" t="s">
        <v>3515</v>
      </c>
      <c r="AB232" s="31" t="s">
        <v>4026</v>
      </c>
      <c r="AC232" s="31" t="s">
        <v>4319</v>
      </c>
      <c r="AD232" s="31" t="s">
        <v>3818</v>
      </c>
      <c r="AE232" s="31" t="s">
        <v>1215</v>
      </c>
      <c r="AF232" s="33">
        <v>296</v>
      </c>
    </row>
    <row r="233" spans="2:32" ht="24.95" customHeight="1" x14ac:dyDescent="0.25">
      <c r="B233" s="29" t="s">
        <v>3585</v>
      </c>
      <c r="C233" s="30">
        <v>217</v>
      </c>
      <c r="D233" s="31" t="s">
        <v>4076</v>
      </c>
      <c r="E233" s="31" t="s">
        <v>4077</v>
      </c>
      <c r="F233" s="31" t="s">
        <v>3585</v>
      </c>
      <c r="G233" s="31" t="s">
        <v>3586</v>
      </c>
      <c r="H233" s="31" t="s">
        <v>3587</v>
      </c>
      <c r="I233" s="31" t="s">
        <v>3589</v>
      </c>
      <c r="J233" s="31" t="s">
        <v>3590</v>
      </c>
      <c r="K233" s="32" t="s">
        <v>4808</v>
      </c>
      <c r="L233" s="32" t="s">
        <v>4809</v>
      </c>
      <c r="M233" s="31" t="s">
        <v>3593</v>
      </c>
      <c r="N233" s="31" t="s">
        <v>3594</v>
      </c>
      <c r="O233" s="31" t="s">
        <v>3595</v>
      </c>
      <c r="P233" s="31" t="s">
        <v>3596</v>
      </c>
      <c r="Q233" s="31" t="s">
        <v>3597</v>
      </c>
      <c r="R233" s="32" t="s">
        <v>3598</v>
      </c>
      <c r="S233" s="31" t="s">
        <v>3599</v>
      </c>
      <c r="T233" s="31" t="s">
        <v>3600</v>
      </c>
      <c r="U233" s="31" t="s">
        <v>3601</v>
      </c>
      <c r="V233" s="31" t="s">
        <v>94</v>
      </c>
      <c r="W233" s="31" t="s">
        <v>3602</v>
      </c>
      <c r="X233" s="31" t="s">
        <v>3603</v>
      </c>
      <c r="Y233" s="31" t="s">
        <v>3604</v>
      </c>
      <c r="Z233" s="31" t="s">
        <v>3605</v>
      </c>
      <c r="AA233" s="31" t="s">
        <v>3539</v>
      </c>
      <c r="AB233" s="31" t="s">
        <v>4043</v>
      </c>
      <c r="AC233" s="31" t="s">
        <v>4069</v>
      </c>
      <c r="AD233" s="31" t="s">
        <v>3584</v>
      </c>
      <c r="AE233" s="31" t="s">
        <v>3588</v>
      </c>
      <c r="AF233" s="33">
        <v>285</v>
      </c>
    </row>
    <row r="234" spans="2:32" ht="24.95" customHeight="1" x14ac:dyDescent="0.25">
      <c r="B234" s="29" t="s">
        <v>1505</v>
      </c>
      <c r="C234" s="30">
        <v>218</v>
      </c>
      <c r="D234" s="31" t="s">
        <v>4715</v>
      </c>
      <c r="E234" s="31" t="s">
        <v>4359</v>
      </c>
      <c r="F234" s="31" t="s">
        <v>1505</v>
      </c>
      <c r="G234" s="31" t="s">
        <v>4810</v>
      </c>
      <c r="H234" s="31" t="s">
        <v>79</v>
      </c>
      <c r="I234" s="31" t="s">
        <v>81</v>
      </c>
      <c r="J234" s="31" t="s">
        <v>1507</v>
      </c>
      <c r="K234" s="32" t="s">
        <v>4811</v>
      </c>
      <c r="L234" s="32" t="s">
        <v>4812</v>
      </c>
      <c r="M234" s="31" t="s">
        <v>85</v>
      </c>
      <c r="N234" s="31" t="s">
        <v>86</v>
      </c>
      <c r="O234" s="31" t="s">
        <v>1510</v>
      </c>
      <c r="P234" s="31" t="s">
        <v>1244</v>
      </c>
      <c r="Q234" s="31" t="s">
        <v>1511</v>
      </c>
      <c r="R234" s="32" t="s">
        <v>4813</v>
      </c>
      <c r="S234" s="31" t="s">
        <v>1247</v>
      </c>
      <c r="T234" s="31" t="s">
        <v>1513</v>
      </c>
      <c r="U234" s="31" t="s">
        <v>1249</v>
      </c>
      <c r="V234" s="31" t="s">
        <v>94</v>
      </c>
      <c r="W234" s="31" t="s">
        <v>1514</v>
      </c>
      <c r="X234" s="31" t="s">
        <v>1515</v>
      </c>
      <c r="Y234" s="31" t="s">
        <v>1252</v>
      </c>
      <c r="Z234" s="31" t="s">
        <v>974</v>
      </c>
      <c r="AA234" s="31" t="s">
        <v>1236</v>
      </c>
      <c r="AB234" s="31" t="s">
        <v>4047</v>
      </c>
      <c r="AC234" s="31" t="s">
        <v>4364</v>
      </c>
      <c r="AD234" s="31" t="s">
        <v>1237</v>
      </c>
      <c r="AE234" s="31" t="s">
        <v>1506</v>
      </c>
      <c r="AF234" s="33">
        <v>156</v>
      </c>
    </row>
    <row r="235" spans="2:32" ht="24.95" customHeight="1" x14ac:dyDescent="0.25">
      <c r="B235" s="29" t="s">
        <v>1382</v>
      </c>
      <c r="C235" s="30">
        <v>219</v>
      </c>
      <c r="D235" s="31" t="s">
        <v>4715</v>
      </c>
      <c r="E235" s="31" t="s">
        <v>4359</v>
      </c>
      <c r="F235" s="31" t="s">
        <v>1382</v>
      </c>
      <c r="G235" s="31" t="s">
        <v>4814</v>
      </c>
      <c r="H235" s="31" t="s">
        <v>79</v>
      </c>
      <c r="I235" s="31" t="s">
        <v>81</v>
      </c>
      <c r="J235" s="31" t="s">
        <v>1384</v>
      </c>
      <c r="K235" s="32" t="s">
        <v>4815</v>
      </c>
      <c r="L235" s="32" t="s">
        <v>4816</v>
      </c>
      <c r="M235" s="31" t="s">
        <v>85</v>
      </c>
      <c r="N235" s="31" t="s">
        <v>86</v>
      </c>
      <c r="O235" s="31" t="s">
        <v>1387</v>
      </c>
      <c r="P235" s="31" t="s">
        <v>1244</v>
      </c>
      <c r="Q235" s="31" t="s">
        <v>1388</v>
      </c>
      <c r="R235" s="32" t="s">
        <v>4817</v>
      </c>
      <c r="S235" s="31" t="s">
        <v>1247</v>
      </c>
      <c r="T235" s="31" t="s">
        <v>1390</v>
      </c>
      <c r="U235" s="31" t="s">
        <v>1249</v>
      </c>
      <c r="V235" s="31" t="s">
        <v>94</v>
      </c>
      <c r="W235" s="31" t="s">
        <v>1391</v>
      </c>
      <c r="X235" s="31" t="s">
        <v>1392</v>
      </c>
      <c r="Y235" s="31" t="s">
        <v>1252</v>
      </c>
      <c r="Z235" s="31" t="s">
        <v>1266</v>
      </c>
      <c r="AA235" s="31" t="s">
        <v>1236</v>
      </c>
      <c r="AB235" s="31" t="s">
        <v>4047</v>
      </c>
      <c r="AC235" s="31" t="s">
        <v>4364</v>
      </c>
      <c r="AD235" s="31" t="s">
        <v>1237</v>
      </c>
      <c r="AE235" s="31" t="s">
        <v>1383</v>
      </c>
      <c r="AF235" s="33">
        <v>147</v>
      </c>
    </row>
    <row r="236" spans="2:32" ht="24.95" customHeight="1" x14ac:dyDescent="0.25">
      <c r="B236" s="29" t="s">
        <v>1437</v>
      </c>
      <c r="C236" s="30">
        <v>220</v>
      </c>
      <c r="D236" s="31" t="s">
        <v>4715</v>
      </c>
      <c r="E236" s="31" t="s">
        <v>1237</v>
      </c>
      <c r="F236" s="31" t="s">
        <v>1437</v>
      </c>
      <c r="G236" s="31" t="s">
        <v>4818</v>
      </c>
      <c r="H236" s="31" t="s">
        <v>79</v>
      </c>
      <c r="I236" s="31" t="s">
        <v>81</v>
      </c>
      <c r="J236" s="31" t="s">
        <v>1438</v>
      </c>
      <c r="K236" s="32" t="s">
        <v>4819</v>
      </c>
      <c r="L236" s="32" t="s">
        <v>4820</v>
      </c>
      <c r="M236" s="31" t="s">
        <v>85</v>
      </c>
      <c r="N236" s="31" t="s">
        <v>86</v>
      </c>
      <c r="O236" s="31" t="s">
        <v>1441</v>
      </c>
      <c r="P236" s="31" t="s">
        <v>1244</v>
      </c>
      <c r="Q236" s="31" t="s">
        <v>1442</v>
      </c>
      <c r="R236" s="32" t="s">
        <v>4821</v>
      </c>
      <c r="S236" s="31" t="s">
        <v>1247</v>
      </c>
      <c r="T236" s="31" t="s">
        <v>441</v>
      </c>
      <c r="U236" s="31" t="s">
        <v>1249</v>
      </c>
      <c r="V236" s="31" t="s">
        <v>94</v>
      </c>
      <c r="W236" s="31" t="s">
        <v>1444</v>
      </c>
      <c r="X236" s="31" t="s">
        <v>1445</v>
      </c>
      <c r="Y236" s="31" t="s">
        <v>1252</v>
      </c>
      <c r="Z236" s="31" t="s">
        <v>489</v>
      </c>
      <c r="AA236" s="31" t="s">
        <v>1236</v>
      </c>
      <c r="AB236" s="31" t="s">
        <v>479</v>
      </c>
      <c r="AC236" s="31" t="s">
        <v>4173</v>
      </c>
      <c r="AD236" s="31" t="s">
        <v>1237</v>
      </c>
      <c r="AE236" s="31" t="s">
        <v>479</v>
      </c>
      <c r="AF236" s="33">
        <v>151</v>
      </c>
    </row>
    <row r="237" spans="2:32" ht="24.95" customHeight="1" x14ac:dyDescent="0.25">
      <c r="B237" s="29" t="s">
        <v>1410</v>
      </c>
      <c r="C237" s="30">
        <v>221</v>
      </c>
      <c r="D237" s="31" t="s">
        <v>4715</v>
      </c>
      <c r="E237" s="31" t="s">
        <v>4359</v>
      </c>
      <c r="F237" s="31" t="s">
        <v>1410</v>
      </c>
      <c r="G237" s="31" t="s">
        <v>4822</v>
      </c>
      <c r="H237" s="31" t="s">
        <v>79</v>
      </c>
      <c r="I237" s="31" t="s">
        <v>81</v>
      </c>
      <c r="J237" s="31" t="s">
        <v>1412</v>
      </c>
      <c r="K237" s="32" t="s">
        <v>4823</v>
      </c>
      <c r="L237" s="32" t="s">
        <v>4824</v>
      </c>
      <c r="M237" s="31" t="s">
        <v>85</v>
      </c>
      <c r="N237" s="31" t="s">
        <v>86</v>
      </c>
      <c r="O237" s="31" t="s">
        <v>1415</v>
      </c>
      <c r="P237" s="31" t="s">
        <v>1244</v>
      </c>
      <c r="Q237" s="31" t="s">
        <v>1416</v>
      </c>
      <c r="R237" s="32" t="s">
        <v>4825</v>
      </c>
      <c r="S237" s="31" t="s">
        <v>1247</v>
      </c>
      <c r="T237" s="31" t="s">
        <v>759</v>
      </c>
      <c r="U237" s="31" t="s">
        <v>1249</v>
      </c>
      <c r="V237" s="31" t="s">
        <v>94</v>
      </c>
      <c r="W237" s="31" t="s">
        <v>1418</v>
      </c>
      <c r="X237" s="31" t="s">
        <v>1419</v>
      </c>
      <c r="Y237" s="31" t="s">
        <v>1252</v>
      </c>
      <c r="Z237" s="31" t="s">
        <v>413</v>
      </c>
      <c r="AA237" s="31" t="s">
        <v>1236</v>
      </c>
      <c r="AB237" s="31" t="s">
        <v>4047</v>
      </c>
      <c r="AC237" s="31" t="s">
        <v>4364</v>
      </c>
      <c r="AD237" s="31" t="s">
        <v>1237</v>
      </c>
      <c r="AE237" s="31" t="s">
        <v>1411</v>
      </c>
      <c r="AF237" s="33">
        <v>149</v>
      </c>
    </row>
    <row r="238" spans="2:32" ht="24.95" customHeight="1" x14ac:dyDescent="0.25">
      <c r="B238" s="29" t="s">
        <v>1340</v>
      </c>
      <c r="C238" s="30">
        <v>222</v>
      </c>
      <c r="D238" s="31" t="s">
        <v>4715</v>
      </c>
      <c r="E238" s="31" t="s">
        <v>4359</v>
      </c>
      <c r="F238" s="31" t="s">
        <v>1340</v>
      </c>
      <c r="G238" s="31" t="s">
        <v>4826</v>
      </c>
      <c r="H238" s="31" t="s">
        <v>79</v>
      </c>
      <c r="I238" s="31" t="s">
        <v>81</v>
      </c>
      <c r="J238" s="31" t="s">
        <v>1342</v>
      </c>
      <c r="K238" s="32" t="s">
        <v>4827</v>
      </c>
      <c r="L238" s="32" t="s">
        <v>4828</v>
      </c>
      <c r="M238" s="31" t="s">
        <v>85</v>
      </c>
      <c r="N238" s="31" t="s">
        <v>86</v>
      </c>
      <c r="O238" s="31" t="s">
        <v>1345</v>
      </c>
      <c r="P238" s="31" t="s">
        <v>1244</v>
      </c>
      <c r="Q238" s="31" t="s">
        <v>1346</v>
      </c>
      <c r="R238" s="32" t="s">
        <v>4829</v>
      </c>
      <c r="S238" s="31" t="s">
        <v>1247</v>
      </c>
      <c r="T238" s="31" t="s">
        <v>1348</v>
      </c>
      <c r="U238" s="31" t="s">
        <v>1249</v>
      </c>
      <c r="V238" s="31" t="s">
        <v>94</v>
      </c>
      <c r="W238" s="31" t="s">
        <v>1349</v>
      </c>
      <c r="X238" s="31" t="s">
        <v>1350</v>
      </c>
      <c r="Y238" s="31" t="s">
        <v>1252</v>
      </c>
      <c r="Z238" s="31" t="s">
        <v>1133</v>
      </c>
      <c r="AA238" s="31" t="s">
        <v>1236</v>
      </c>
      <c r="AB238" s="31" t="s">
        <v>4047</v>
      </c>
      <c r="AC238" s="31" t="s">
        <v>4364</v>
      </c>
      <c r="AD238" s="31" t="s">
        <v>1237</v>
      </c>
      <c r="AE238" s="31" t="s">
        <v>1341</v>
      </c>
      <c r="AF238" s="33">
        <v>144</v>
      </c>
    </row>
    <row r="239" spans="2:32" ht="24.95" customHeight="1" x14ac:dyDescent="0.25">
      <c r="B239" s="29" t="s">
        <v>2312</v>
      </c>
      <c r="C239" s="30">
        <v>223</v>
      </c>
      <c r="D239" s="31" t="s">
        <v>4076</v>
      </c>
      <c r="E239" s="31" t="s">
        <v>4077</v>
      </c>
      <c r="F239" s="31" t="s">
        <v>2312</v>
      </c>
      <c r="G239" s="31" t="s">
        <v>4830</v>
      </c>
      <c r="H239" s="31" t="s">
        <v>1197</v>
      </c>
      <c r="I239" s="31" t="s">
        <v>81</v>
      </c>
      <c r="J239" s="31" t="s">
        <v>2262</v>
      </c>
      <c r="K239" s="32" t="s">
        <v>4831</v>
      </c>
      <c r="L239" s="32" t="s">
        <v>4832</v>
      </c>
      <c r="M239" s="31" t="s">
        <v>85</v>
      </c>
      <c r="N239" s="31" t="s">
        <v>86</v>
      </c>
      <c r="O239" s="31" t="s">
        <v>2316</v>
      </c>
      <c r="P239" s="31" t="s">
        <v>2266</v>
      </c>
      <c r="Q239" s="31" t="s">
        <v>2317</v>
      </c>
      <c r="R239" s="32" t="s">
        <v>2268</v>
      </c>
      <c r="S239" s="31" t="s">
        <v>2269</v>
      </c>
      <c r="T239" s="31" t="s">
        <v>2270</v>
      </c>
      <c r="U239" s="31" t="s">
        <v>2271</v>
      </c>
      <c r="V239" s="31" t="s">
        <v>94</v>
      </c>
      <c r="W239" s="31" t="s">
        <v>2318</v>
      </c>
      <c r="X239" s="31" t="s">
        <v>2319</v>
      </c>
      <c r="Y239" s="31" t="s">
        <v>2274</v>
      </c>
      <c r="Z239" s="31" t="s">
        <v>897</v>
      </c>
      <c r="AA239" s="31" t="s">
        <v>2257</v>
      </c>
      <c r="AB239" s="31" t="s">
        <v>1682</v>
      </c>
      <c r="AC239" s="31" t="s">
        <v>4092</v>
      </c>
      <c r="AD239" s="31" t="s">
        <v>2258</v>
      </c>
      <c r="AE239" s="31" t="s">
        <v>2313</v>
      </c>
      <c r="AF239" s="33">
        <v>207</v>
      </c>
    </row>
    <row r="240" spans="2:32" ht="39.75" customHeight="1" x14ac:dyDescent="0.25">
      <c r="B240" s="29" t="s">
        <v>1396</v>
      </c>
      <c r="C240" s="30">
        <v>224</v>
      </c>
      <c r="D240" s="31" t="s">
        <v>4715</v>
      </c>
      <c r="E240" s="31" t="s">
        <v>1237</v>
      </c>
      <c r="F240" s="31" t="s">
        <v>1396</v>
      </c>
      <c r="G240" s="31" t="s">
        <v>4833</v>
      </c>
      <c r="H240" s="31" t="s">
        <v>79</v>
      </c>
      <c r="I240" s="31" t="s">
        <v>81</v>
      </c>
      <c r="J240" s="31" t="s">
        <v>1398</v>
      </c>
      <c r="K240" s="32" t="s">
        <v>4834</v>
      </c>
      <c r="L240" s="32" t="s">
        <v>4835</v>
      </c>
      <c r="M240" s="31" t="s">
        <v>85</v>
      </c>
      <c r="N240" s="31" t="s">
        <v>86</v>
      </c>
      <c r="O240" s="31" t="s">
        <v>1401</v>
      </c>
      <c r="P240" s="31" t="s">
        <v>1244</v>
      </c>
      <c r="Q240" s="31" t="s">
        <v>1402</v>
      </c>
      <c r="R240" s="32" t="s">
        <v>4836</v>
      </c>
      <c r="S240" s="31" t="s">
        <v>1247</v>
      </c>
      <c r="T240" s="31" t="s">
        <v>1404</v>
      </c>
      <c r="U240" s="31" t="s">
        <v>1249</v>
      </c>
      <c r="V240" s="31" t="s">
        <v>94</v>
      </c>
      <c r="W240" s="31" t="s">
        <v>1405</v>
      </c>
      <c r="X240" s="31" t="s">
        <v>1406</v>
      </c>
      <c r="Y240" s="31" t="s">
        <v>1252</v>
      </c>
      <c r="Z240" s="31" t="s">
        <v>489</v>
      </c>
      <c r="AA240" s="31" t="s">
        <v>1236</v>
      </c>
      <c r="AB240" s="31" t="s">
        <v>4034</v>
      </c>
      <c r="AC240" s="31" t="s">
        <v>4221</v>
      </c>
      <c r="AD240" s="31" t="s">
        <v>1237</v>
      </c>
      <c r="AE240" s="31" t="s">
        <v>1397</v>
      </c>
      <c r="AF240" s="33">
        <v>148</v>
      </c>
    </row>
    <row r="241" spans="2:32" ht="24.95" customHeight="1" x14ac:dyDescent="0.25">
      <c r="B241" s="29" t="s">
        <v>2517</v>
      </c>
      <c r="C241" s="30">
        <v>225</v>
      </c>
      <c r="D241" s="31" t="s">
        <v>4304</v>
      </c>
      <c r="E241" s="31" t="s">
        <v>2421</v>
      </c>
      <c r="F241" s="31" t="s">
        <v>2517</v>
      </c>
      <c r="G241" s="31" t="s">
        <v>4837</v>
      </c>
      <c r="H241" s="31" t="s">
        <v>79</v>
      </c>
      <c r="I241" s="31" t="s">
        <v>211</v>
      </c>
      <c r="J241" s="31" t="s">
        <v>2424</v>
      </c>
      <c r="K241" s="32" t="s">
        <v>4838</v>
      </c>
      <c r="L241" s="32" t="s">
        <v>4839</v>
      </c>
      <c r="M241" s="31" t="s">
        <v>85</v>
      </c>
      <c r="N241" s="31" t="s">
        <v>86</v>
      </c>
      <c r="O241" s="31" t="s">
        <v>2521</v>
      </c>
      <c r="P241" s="31" t="s">
        <v>2428</v>
      </c>
      <c r="Q241" s="31" t="s">
        <v>2429</v>
      </c>
      <c r="R241" s="32" t="s">
        <v>4840</v>
      </c>
      <c r="S241" s="31" t="s">
        <v>2431</v>
      </c>
      <c r="T241" s="31" t="s">
        <v>2432</v>
      </c>
      <c r="U241" s="31" t="s">
        <v>2433</v>
      </c>
      <c r="V241" s="31" t="s">
        <v>94</v>
      </c>
      <c r="W241" s="31" t="s">
        <v>2523</v>
      </c>
      <c r="X241" s="31" t="s">
        <v>2524</v>
      </c>
      <c r="Y241" s="31" t="s">
        <v>2436</v>
      </c>
      <c r="Z241" s="31" t="s">
        <v>974</v>
      </c>
      <c r="AA241" s="31" t="s">
        <v>1519</v>
      </c>
      <c r="AB241" s="31" t="s">
        <v>1682</v>
      </c>
      <c r="AC241" s="31" t="s">
        <v>4092</v>
      </c>
      <c r="AD241" s="31" t="s">
        <v>2421</v>
      </c>
      <c r="AE241" s="31" t="s">
        <v>2518</v>
      </c>
      <c r="AF241" s="33">
        <v>223</v>
      </c>
    </row>
    <row r="242" spans="2:32" ht="24.95" customHeight="1" x14ac:dyDescent="0.25">
      <c r="B242" s="29" t="s">
        <v>2484</v>
      </c>
      <c r="C242" s="30">
        <v>226</v>
      </c>
      <c r="D242" s="31" t="s">
        <v>4304</v>
      </c>
      <c r="E242" s="31" t="s">
        <v>2421</v>
      </c>
      <c r="F242" s="31" t="s">
        <v>2484</v>
      </c>
      <c r="G242" s="31" t="s">
        <v>4841</v>
      </c>
      <c r="H242" s="31" t="s">
        <v>79</v>
      </c>
      <c r="I242" s="31" t="s">
        <v>211</v>
      </c>
      <c r="J242" s="31" t="s">
        <v>2424</v>
      </c>
      <c r="K242" s="32" t="s">
        <v>4842</v>
      </c>
      <c r="L242" s="32" t="s">
        <v>4843</v>
      </c>
      <c r="M242" s="31" t="s">
        <v>85</v>
      </c>
      <c r="N242" s="31" t="s">
        <v>86</v>
      </c>
      <c r="O242" s="31" t="s">
        <v>2488</v>
      </c>
      <c r="P242" s="31" t="s">
        <v>2428</v>
      </c>
      <c r="Q242" s="31" t="s">
        <v>2429</v>
      </c>
      <c r="R242" s="32" t="s">
        <v>4844</v>
      </c>
      <c r="S242" s="31" t="s">
        <v>2431</v>
      </c>
      <c r="T242" s="31" t="s">
        <v>2432</v>
      </c>
      <c r="U242" s="31" t="s">
        <v>2433</v>
      </c>
      <c r="V242" s="31" t="s">
        <v>94</v>
      </c>
      <c r="W242" s="31" t="s">
        <v>2490</v>
      </c>
      <c r="X242" s="31" t="s">
        <v>2491</v>
      </c>
      <c r="Y242" s="31" t="s">
        <v>2436</v>
      </c>
      <c r="Z242" s="31" t="s">
        <v>974</v>
      </c>
      <c r="AA242" s="31" t="s">
        <v>1519</v>
      </c>
      <c r="AB242" s="31" t="s">
        <v>1682</v>
      </c>
      <c r="AC242" s="31" t="s">
        <v>4082</v>
      </c>
      <c r="AD242" s="31" t="s">
        <v>2421</v>
      </c>
      <c r="AE242" s="31" t="s">
        <v>2485</v>
      </c>
      <c r="AF242" s="33">
        <v>220</v>
      </c>
    </row>
    <row r="243" spans="2:32" ht="24.95" customHeight="1" x14ac:dyDescent="0.25">
      <c r="B243" s="29" t="s">
        <v>2528</v>
      </c>
      <c r="C243" s="30">
        <v>227</v>
      </c>
      <c r="D243" s="31" t="s">
        <v>4304</v>
      </c>
      <c r="E243" s="31" t="s">
        <v>2421</v>
      </c>
      <c r="F243" s="31" t="s">
        <v>2528</v>
      </c>
      <c r="G243" s="31" t="s">
        <v>4845</v>
      </c>
      <c r="H243" s="31" t="s">
        <v>79</v>
      </c>
      <c r="I243" s="31" t="s">
        <v>211</v>
      </c>
      <c r="J243" s="31" t="s">
        <v>2424</v>
      </c>
      <c r="K243" s="32" t="s">
        <v>4846</v>
      </c>
      <c r="L243" s="32" t="s">
        <v>4847</v>
      </c>
      <c r="M243" s="31" t="s">
        <v>85</v>
      </c>
      <c r="N243" s="31" t="s">
        <v>86</v>
      </c>
      <c r="O243" s="31" t="s">
        <v>2532</v>
      </c>
      <c r="P243" s="31" t="s">
        <v>2428</v>
      </c>
      <c r="Q243" s="31" t="s">
        <v>2429</v>
      </c>
      <c r="R243" s="32" t="s">
        <v>4848</v>
      </c>
      <c r="S243" s="31" t="s">
        <v>2431</v>
      </c>
      <c r="T243" s="31" t="s">
        <v>2432</v>
      </c>
      <c r="U243" s="31" t="s">
        <v>2433</v>
      </c>
      <c r="V243" s="31" t="s">
        <v>94</v>
      </c>
      <c r="W243" s="31" t="s">
        <v>2534</v>
      </c>
      <c r="X243" s="31" t="s">
        <v>2535</v>
      </c>
      <c r="Y243" s="31" t="s">
        <v>2436</v>
      </c>
      <c r="Z243" s="31" t="s">
        <v>974</v>
      </c>
      <c r="AA243" s="31" t="s">
        <v>1519</v>
      </c>
      <c r="AB243" s="31" t="s">
        <v>4051</v>
      </c>
      <c r="AC243" s="31" t="s">
        <v>4308</v>
      </c>
      <c r="AD243" s="31" t="s">
        <v>2421</v>
      </c>
      <c r="AE243" s="31" t="s">
        <v>2529</v>
      </c>
      <c r="AF243" s="33">
        <v>224</v>
      </c>
    </row>
    <row r="244" spans="2:32" ht="24.95" customHeight="1" x14ac:dyDescent="0.25">
      <c r="B244" s="29" t="s">
        <v>2895</v>
      </c>
      <c r="C244" s="30">
        <v>228</v>
      </c>
      <c r="D244" s="31" t="s">
        <v>4324</v>
      </c>
      <c r="E244" s="31" t="s">
        <v>4325</v>
      </c>
      <c r="F244" s="31" t="s">
        <v>2895</v>
      </c>
      <c r="G244" s="31" t="s">
        <v>2896</v>
      </c>
      <c r="H244" s="31" t="s">
        <v>2873</v>
      </c>
      <c r="I244" s="31" t="s">
        <v>81</v>
      </c>
      <c r="J244" s="31" t="s">
        <v>2898</v>
      </c>
      <c r="K244" s="32" t="s">
        <v>4849</v>
      </c>
      <c r="L244" s="32" t="s">
        <v>4850</v>
      </c>
      <c r="M244" s="31" t="s">
        <v>2901</v>
      </c>
      <c r="N244" s="31" t="s">
        <v>2902</v>
      </c>
      <c r="O244" s="31" t="s">
        <v>2903</v>
      </c>
      <c r="P244" s="31" t="s">
        <v>2904</v>
      </c>
      <c r="Q244" s="31" t="s">
        <v>2905</v>
      </c>
      <c r="R244" s="32" t="s">
        <v>2906</v>
      </c>
      <c r="S244" s="31" t="s">
        <v>2907</v>
      </c>
      <c r="T244" s="31" t="s">
        <v>2908</v>
      </c>
      <c r="U244" s="31" t="s">
        <v>2909</v>
      </c>
      <c r="V244" s="31" t="s">
        <v>94</v>
      </c>
      <c r="W244" s="31" t="s">
        <v>2910</v>
      </c>
      <c r="X244" s="31" t="s">
        <v>2911</v>
      </c>
      <c r="Y244" s="31" t="s">
        <v>2912</v>
      </c>
      <c r="Z244" s="31" t="s">
        <v>2913</v>
      </c>
      <c r="AA244" s="31" t="s">
        <v>2847</v>
      </c>
      <c r="AB244" s="31" t="s">
        <v>981</v>
      </c>
      <c r="AC244" s="31" t="s">
        <v>4075</v>
      </c>
      <c r="AD244" s="31" t="s">
        <v>2894</v>
      </c>
      <c r="AE244" s="31" t="s">
        <v>2897</v>
      </c>
      <c r="AF244" s="33">
        <v>253</v>
      </c>
    </row>
    <row r="245" spans="2:32" ht="24.95" customHeight="1" x14ac:dyDescent="0.25">
      <c r="B245" s="29" t="s">
        <v>2835</v>
      </c>
      <c r="C245" s="30">
        <v>229</v>
      </c>
      <c r="D245" s="31" t="s">
        <v>4273</v>
      </c>
      <c r="E245" s="31" t="s">
        <v>2744</v>
      </c>
      <c r="F245" s="31" t="s">
        <v>2835</v>
      </c>
      <c r="G245" s="31" t="s">
        <v>2836</v>
      </c>
      <c r="H245" s="31" t="s">
        <v>1197</v>
      </c>
      <c r="I245" s="31" t="s">
        <v>81</v>
      </c>
      <c r="J245" s="31" t="s">
        <v>2837</v>
      </c>
      <c r="K245" s="32" t="s">
        <v>4851</v>
      </c>
      <c r="L245" s="32" t="s">
        <v>4852</v>
      </c>
      <c r="M245" s="31" t="s">
        <v>85</v>
      </c>
      <c r="N245" s="31" t="s">
        <v>86</v>
      </c>
      <c r="O245" s="31" t="s">
        <v>2840</v>
      </c>
      <c r="P245" s="31" t="s">
        <v>2841</v>
      </c>
      <c r="Q245" s="31" t="s">
        <v>2842</v>
      </c>
      <c r="R245" s="32" t="s">
        <v>4853</v>
      </c>
      <c r="S245" s="31" t="s">
        <v>2754</v>
      </c>
      <c r="T245" s="31" t="s">
        <v>2755</v>
      </c>
      <c r="U245" s="31" t="s">
        <v>2756</v>
      </c>
      <c r="V245" s="31" t="s">
        <v>94</v>
      </c>
      <c r="W245" s="31" t="s">
        <v>2757</v>
      </c>
      <c r="X245" s="31" t="s">
        <v>2843</v>
      </c>
      <c r="Y245" s="31" t="s">
        <v>2759</v>
      </c>
      <c r="Z245" s="31" t="s">
        <v>974</v>
      </c>
      <c r="AA245" s="31" t="s">
        <v>2743</v>
      </c>
      <c r="AB245" s="31" t="s">
        <v>4030</v>
      </c>
      <c r="AC245" s="31" t="s">
        <v>4392</v>
      </c>
      <c r="AD245" s="31" t="s">
        <v>2744</v>
      </c>
      <c r="AE245" s="31" t="s">
        <v>2747</v>
      </c>
      <c r="AF245" s="33">
        <v>250</v>
      </c>
    </row>
    <row r="246" spans="2:32" ht="24.95" customHeight="1" x14ac:dyDescent="0.25">
      <c r="B246" s="29" t="s">
        <v>3346</v>
      </c>
      <c r="C246" s="30">
        <v>230</v>
      </c>
      <c r="D246" s="31" t="s">
        <v>4331</v>
      </c>
      <c r="E246" s="31" t="s">
        <v>4332</v>
      </c>
      <c r="F246" s="31" t="s">
        <v>3346</v>
      </c>
      <c r="G246" s="31" t="s">
        <v>3347</v>
      </c>
      <c r="H246" s="31" t="s">
        <v>2873</v>
      </c>
      <c r="I246" s="31" t="s">
        <v>81</v>
      </c>
      <c r="J246" s="31" t="s">
        <v>3349</v>
      </c>
      <c r="K246" s="32" t="s">
        <v>4854</v>
      </c>
      <c r="L246" s="32" t="s">
        <v>3351</v>
      </c>
      <c r="M246" s="31" t="s">
        <v>3352</v>
      </c>
      <c r="N246" s="31" t="s">
        <v>3353</v>
      </c>
      <c r="O246" s="31" t="s">
        <v>3354</v>
      </c>
      <c r="P246" s="31" t="s">
        <v>3355</v>
      </c>
      <c r="Q246" s="31" t="s">
        <v>3356</v>
      </c>
      <c r="R246" s="32" t="s">
        <v>4855</v>
      </c>
      <c r="S246" s="31" t="s">
        <v>3358</v>
      </c>
      <c r="T246" s="31" t="s">
        <v>3359</v>
      </c>
      <c r="U246" s="31" t="s">
        <v>3360</v>
      </c>
      <c r="V246" s="31" t="s">
        <v>94</v>
      </c>
      <c r="W246" s="31" t="s">
        <v>3361</v>
      </c>
      <c r="X246" s="31" t="s">
        <v>3362</v>
      </c>
      <c r="Y246" s="31" t="s">
        <v>3363</v>
      </c>
      <c r="Z246" s="31" t="s">
        <v>3364</v>
      </c>
      <c r="AA246" s="31" t="s">
        <v>3344</v>
      </c>
      <c r="AB246" s="31" t="s">
        <v>4030</v>
      </c>
      <c r="AC246" s="31" t="s">
        <v>4392</v>
      </c>
      <c r="AD246" s="31" t="s">
        <v>3345</v>
      </c>
      <c r="AE246" s="31" t="s">
        <v>3348</v>
      </c>
      <c r="AF246" s="33">
        <v>274</v>
      </c>
    </row>
    <row r="247" spans="2:32" ht="24.95" customHeight="1" x14ac:dyDescent="0.25">
      <c r="B247" s="29" t="s">
        <v>2300</v>
      </c>
      <c r="C247" s="30">
        <v>231</v>
      </c>
      <c r="D247" s="31" t="s">
        <v>4076</v>
      </c>
      <c r="E247" s="31" t="s">
        <v>4077</v>
      </c>
      <c r="F247" s="31" t="s">
        <v>2300</v>
      </c>
      <c r="G247" s="31" t="s">
        <v>4856</v>
      </c>
      <c r="H247" s="31" t="s">
        <v>1197</v>
      </c>
      <c r="I247" s="31" t="s">
        <v>2302</v>
      </c>
      <c r="J247" s="31" t="s">
        <v>2262</v>
      </c>
      <c r="K247" s="32" t="s">
        <v>4857</v>
      </c>
      <c r="L247" s="32" t="s">
        <v>4858</v>
      </c>
      <c r="M247" s="31" t="s">
        <v>85</v>
      </c>
      <c r="N247" s="31" t="s">
        <v>86</v>
      </c>
      <c r="O247" s="31" t="s">
        <v>2305</v>
      </c>
      <c r="P247" s="31" t="s">
        <v>2266</v>
      </c>
      <c r="Q247" s="31" t="s">
        <v>2306</v>
      </c>
      <c r="R247" s="32" t="s">
        <v>2268</v>
      </c>
      <c r="S247" s="31" t="s">
        <v>2269</v>
      </c>
      <c r="T247" s="31" t="s">
        <v>2270</v>
      </c>
      <c r="U247" s="31" t="s">
        <v>2271</v>
      </c>
      <c r="V247" s="31" t="s">
        <v>94</v>
      </c>
      <c r="W247" s="31" t="s">
        <v>2307</v>
      </c>
      <c r="X247" s="31" t="s">
        <v>2308</v>
      </c>
      <c r="Y247" s="31" t="s">
        <v>2274</v>
      </c>
      <c r="Z247" s="31" t="s">
        <v>536</v>
      </c>
      <c r="AA247" s="31" t="s">
        <v>2257</v>
      </c>
      <c r="AB247" s="31" t="s">
        <v>1682</v>
      </c>
      <c r="AC247" s="31" t="s">
        <v>4092</v>
      </c>
      <c r="AD247" s="31" t="s">
        <v>2258</v>
      </c>
      <c r="AE247" s="31" t="s">
        <v>2301</v>
      </c>
      <c r="AF247" s="33">
        <v>206</v>
      </c>
    </row>
    <row r="248" spans="2:32" ht="24.95" customHeight="1" x14ac:dyDescent="0.25">
      <c r="B248" s="29" t="s">
        <v>168</v>
      </c>
      <c r="C248" s="30">
        <v>232</v>
      </c>
      <c r="D248" s="31" t="s">
        <v>4278</v>
      </c>
      <c r="E248" s="31" t="s">
        <v>147</v>
      </c>
      <c r="F248" s="31" t="s">
        <v>168</v>
      </c>
      <c r="G248" s="31" t="s">
        <v>169</v>
      </c>
      <c r="H248" s="31" t="s">
        <v>170</v>
      </c>
      <c r="I248" s="31" t="s">
        <v>81</v>
      </c>
      <c r="J248" s="31" t="s">
        <v>172</v>
      </c>
      <c r="K248" s="32" t="s">
        <v>173</v>
      </c>
      <c r="L248" s="32" t="s">
        <v>4859</v>
      </c>
      <c r="M248" s="31" t="s">
        <v>85</v>
      </c>
      <c r="N248" s="31" t="s">
        <v>86</v>
      </c>
      <c r="O248" s="31" t="s">
        <v>175</v>
      </c>
      <c r="P248" s="31" t="s">
        <v>176</v>
      </c>
      <c r="Q248" s="31" t="s">
        <v>177</v>
      </c>
      <c r="R248" s="32" t="s">
        <v>178</v>
      </c>
      <c r="S248" s="31" t="s">
        <v>179</v>
      </c>
      <c r="T248" s="31" t="s">
        <v>180</v>
      </c>
      <c r="U248" s="31" t="s">
        <v>181</v>
      </c>
      <c r="V248" s="31" t="s">
        <v>94</v>
      </c>
      <c r="W248" s="31" t="s">
        <v>182</v>
      </c>
      <c r="X248" s="31" t="s">
        <v>183</v>
      </c>
      <c r="Y248" s="31" t="s">
        <v>184</v>
      </c>
      <c r="Z248" s="31" t="s">
        <v>119</v>
      </c>
      <c r="AA248" s="31" t="s">
        <v>146</v>
      </c>
      <c r="AB248" s="31" t="s">
        <v>4030</v>
      </c>
      <c r="AC248" s="31" t="s">
        <v>4392</v>
      </c>
      <c r="AD248" s="31" t="s">
        <v>147</v>
      </c>
      <c r="AE248" s="31" t="s">
        <v>171</v>
      </c>
      <c r="AF248" s="33">
        <v>74</v>
      </c>
    </row>
    <row r="249" spans="2:32" ht="24.95" customHeight="1" x14ac:dyDescent="0.25">
      <c r="B249" s="29" t="s">
        <v>3945</v>
      </c>
      <c r="C249" s="30">
        <v>233</v>
      </c>
      <c r="D249" s="31" t="s">
        <v>4491</v>
      </c>
      <c r="E249" s="31" t="s">
        <v>3944</v>
      </c>
      <c r="F249" s="31" t="s">
        <v>3945</v>
      </c>
      <c r="G249" s="31" t="s">
        <v>3946</v>
      </c>
      <c r="H249" s="31" t="s">
        <v>3947</v>
      </c>
      <c r="I249" s="31" t="s">
        <v>81</v>
      </c>
      <c r="J249" s="31" t="s">
        <v>3949</v>
      </c>
      <c r="K249" s="32" t="s">
        <v>4860</v>
      </c>
      <c r="L249" s="32" t="s">
        <v>4861</v>
      </c>
      <c r="M249" s="31" t="s">
        <v>3952</v>
      </c>
      <c r="N249" s="31" t="s">
        <v>3953</v>
      </c>
      <c r="O249" s="31" t="s">
        <v>3954</v>
      </c>
      <c r="P249" s="31" t="s">
        <v>3955</v>
      </c>
      <c r="Q249" s="31" t="s">
        <v>3956</v>
      </c>
      <c r="R249" s="32" t="s">
        <v>4862</v>
      </c>
      <c r="S249" s="31" t="s">
        <v>3958</v>
      </c>
      <c r="T249" s="31" t="s">
        <v>92</v>
      </c>
      <c r="U249" s="31" t="s">
        <v>3959</v>
      </c>
      <c r="V249" s="31" t="s">
        <v>94</v>
      </c>
      <c r="W249" s="31" t="s">
        <v>3960</v>
      </c>
      <c r="X249" s="31" t="s">
        <v>3961</v>
      </c>
      <c r="Y249" s="31" t="s">
        <v>3962</v>
      </c>
      <c r="Z249" s="31" t="s">
        <v>2956</v>
      </c>
      <c r="AA249" s="31" t="s">
        <v>3515</v>
      </c>
      <c r="AB249" s="31" t="s">
        <v>4026</v>
      </c>
      <c r="AC249" s="31" t="s">
        <v>4319</v>
      </c>
      <c r="AD249" s="31" t="s">
        <v>3944</v>
      </c>
      <c r="AE249" s="31" t="s">
        <v>3948</v>
      </c>
      <c r="AF249" s="33">
        <v>302</v>
      </c>
    </row>
    <row r="250" spans="2:32" ht="24.95" customHeight="1" x14ac:dyDescent="0.25">
      <c r="B250" s="29" t="s">
        <v>1759</v>
      </c>
      <c r="C250" s="30">
        <v>234</v>
      </c>
      <c r="D250" s="31" t="s">
        <v>4309</v>
      </c>
      <c r="E250" s="31" t="s">
        <v>1758</v>
      </c>
      <c r="F250" s="31" t="s">
        <v>1759</v>
      </c>
      <c r="G250" s="31" t="s">
        <v>4863</v>
      </c>
      <c r="H250" s="31" t="s">
        <v>1197</v>
      </c>
      <c r="I250" s="31" t="s">
        <v>211</v>
      </c>
      <c r="J250" s="31" t="s">
        <v>1761</v>
      </c>
      <c r="K250" s="32" t="s">
        <v>4864</v>
      </c>
      <c r="L250" s="32" t="s">
        <v>4865</v>
      </c>
      <c r="M250" s="31" t="s">
        <v>85</v>
      </c>
      <c r="N250" s="31" t="s">
        <v>86</v>
      </c>
      <c r="O250" s="31" t="s">
        <v>1764</v>
      </c>
      <c r="P250" s="31" t="s">
        <v>1765</v>
      </c>
      <c r="Q250" s="31" t="s">
        <v>1766</v>
      </c>
      <c r="R250" s="32" t="s">
        <v>4866</v>
      </c>
      <c r="S250" s="31" t="s">
        <v>1768</v>
      </c>
      <c r="T250" s="31" t="s">
        <v>1769</v>
      </c>
      <c r="U250" s="31" t="s">
        <v>1770</v>
      </c>
      <c r="V250" s="31" t="s">
        <v>94</v>
      </c>
      <c r="W250" s="31" t="s">
        <v>1771</v>
      </c>
      <c r="X250" s="31" t="s">
        <v>1772</v>
      </c>
      <c r="Y250" s="31" t="s">
        <v>1773</v>
      </c>
      <c r="Z250" s="31" t="s">
        <v>281</v>
      </c>
      <c r="AA250" s="31" t="s">
        <v>1757</v>
      </c>
      <c r="AB250" s="31" t="s">
        <v>940</v>
      </c>
      <c r="AC250" s="31" t="s">
        <v>4211</v>
      </c>
      <c r="AD250" s="31" t="s">
        <v>1758</v>
      </c>
      <c r="AE250" s="31" t="s">
        <v>1760</v>
      </c>
      <c r="AF250" s="33">
        <v>169</v>
      </c>
    </row>
    <row r="251" spans="2:32" ht="24.95" customHeight="1" x14ac:dyDescent="0.25">
      <c r="B251" s="29" t="s">
        <v>3904</v>
      </c>
      <c r="C251" s="30">
        <v>235</v>
      </c>
      <c r="D251" s="31" t="s">
        <v>4256</v>
      </c>
      <c r="E251" s="31" t="s">
        <v>4257</v>
      </c>
      <c r="F251" s="31" t="s">
        <v>3904</v>
      </c>
      <c r="G251" s="31" t="s">
        <v>3905</v>
      </c>
      <c r="H251" s="31" t="s">
        <v>3113</v>
      </c>
      <c r="I251" s="31" t="s">
        <v>81</v>
      </c>
      <c r="J251" s="31" t="s">
        <v>3906</v>
      </c>
      <c r="K251" s="32" t="s">
        <v>4867</v>
      </c>
      <c r="L251" s="32" t="s">
        <v>4868</v>
      </c>
      <c r="M251" s="31" t="s">
        <v>3909</v>
      </c>
      <c r="N251" s="31" t="s">
        <v>3910</v>
      </c>
      <c r="O251" s="31" t="s">
        <v>3911</v>
      </c>
      <c r="P251" s="31" t="s">
        <v>3912</v>
      </c>
      <c r="Q251" s="31" t="s">
        <v>3913</v>
      </c>
      <c r="R251" s="32" t="s">
        <v>4869</v>
      </c>
      <c r="S251" s="31" t="s">
        <v>3915</v>
      </c>
      <c r="T251" s="31" t="s">
        <v>92</v>
      </c>
      <c r="U251" s="31" t="s">
        <v>3916</v>
      </c>
      <c r="V251" s="31" t="s">
        <v>94</v>
      </c>
      <c r="W251" s="31" t="s">
        <v>3917</v>
      </c>
      <c r="X251" s="31" t="s">
        <v>3918</v>
      </c>
      <c r="Y251" s="31" t="s">
        <v>3919</v>
      </c>
      <c r="Z251" s="31" t="s">
        <v>2867</v>
      </c>
      <c r="AA251" s="31" t="s">
        <v>3025</v>
      </c>
      <c r="AB251" s="31" t="s">
        <v>4026</v>
      </c>
      <c r="AC251" s="31" t="s">
        <v>4319</v>
      </c>
      <c r="AD251" s="31" t="s">
        <v>3903</v>
      </c>
      <c r="AE251" s="31" t="s">
        <v>1215</v>
      </c>
      <c r="AF251" s="33">
        <v>300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D89D-F3C7-4E4D-B6FC-E713F642DAA6}">
  <dimension ref="A1:AA238"/>
  <sheetViews>
    <sheetView zoomScaleNormal="100" workbookViewId="0">
      <selection activeCell="A2" sqref="A2"/>
    </sheetView>
  </sheetViews>
  <sheetFormatPr baseColWidth="10" defaultColWidth="9" defaultRowHeight="15.75" x14ac:dyDescent="0.25"/>
  <cols>
    <col min="1" max="1" width="15.125" style="34" customWidth="1"/>
    <col min="2" max="2" width="7.25" style="34" bestFit="1" customWidth="1"/>
    <col min="3" max="3" width="19.125" style="34" customWidth="1"/>
    <col min="4" max="4" width="11.625" style="34" bestFit="1" customWidth="1"/>
    <col min="5" max="5" width="26" style="34" bestFit="1" customWidth="1"/>
    <col min="6" max="6" width="26.375" style="34" bestFit="1" customWidth="1"/>
    <col min="7" max="7" width="46.375" style="34" bestFit="1" customWidth="1"/>
    <col min="8" max="8" width="58.375" style="34" customWidth="1"/>
    <col min="9" max="9" width="20.625" style="121" customWidth="1"/>
    <col min="10" max="15" width="50.625" style="34" customWidth="1"/>
    <col min="16" max="19" width="30.625" style="124" customWidth="1"/>
    <col min="20" max="23" width="50.625" style="34" customWidth="1"/>
    <col min="24" max="25" width="30.625" style="124" customWidth="1"/>
    <col min="26" max="26" width="96.625" style="34" customWidth="1"/>
    <col min="27" max="27" width="75.875" style="34" customWidth="1"/>
    <col min="28" max="16384" width="9" style="6"/>
  </cols>
  <sheetData>
    <row r="1" spans="1:27" ht="24" customHeight="1" x14ac:dyDescent="0.25">
      <c r="A1" s="125" t="s">
        <v>5299</v>
      </c>
      <c r="B1" s="35"/>
      <c r="C1" s="35"/>
      <c r="D1" s="35"/>
      <c r="E1" s="35"/>
      <c r="F1" s="35"/>
      <c r="G1" s="35"/>
      <c r="H1" s="35"/>
    </row>
    <row r="2" spans="1:27" ht="30" customHeight="1" x14ac:dyDescent="0.25">
      <c r="A2" s="20" t="s">
        <v>7211</v>
      </c>
      <c r="I2" s="122"/>
      <c r="J2" s="113"/>
      <c r="K2" s="113"/>
      <c r="L2" s="113"/>
      <c r="M2" s="113"/>
      <c r="N2" s="113"/>
      <c r="O2" s="113"/>
      <c r="P2" s="122"/>
      <c r="Q2" s="122"/>
      <c r="R2" s="122"/>
      <c r="S2" s="122"/>
      <c r="T2" s="113"/>
      <c r="U2" s="113"/>
      <c r="V2" s="113"/>
      <c r="W2" s="113"/>
      <c r="X2" s="122"/>
      <c r="Y2" s="122"/>
      <c r="Z2" s="113"/>
      <c r="AA2" s="113"/>
    </row>
    <row r="3" spans="1:27" s="120" customFormat="1" ht="39" customHeight="1" x14ac:dyDescent="0.25">
      <c r="A3" s="117" t="s">
        <v>24</v>
      </c>
      <c r="B3" s="117" t="s">
        <v>25</v>
      </c>
      <c r="C3" s="117" t="s">
        <v>3</v>
      </c>
      <c r="D3" s="117" t="s">
        <v>4</v>
      </c>
      <c r="E3" s="117" t="s">
        <v>26</v>
      </c>
      <c r="F3" s="117" t="s">
        <v>7</v>
      </c>
      <c r="G3" s="117" t="s">
        <v>27</v>
      </c>
      <c r="H3" s="117" t="s">
        <v>28</v>
      </c>
      <c r="I3" s="117" t="s">
        <v>32</v>
      </c>
      <c r="J3" s="117" t="s">
        <v>33</v>
      </c>
      <c r="K3" s="117" t="s">
        <v>34</v>
      </c>
      <c r="L3" s="117" t="s">
        <v>35</v>
      </c>
      <c r="M3" s="117" t="s">
        <v>36</v>
      </c>
      <c r="N3" s="117" t="s">
        <v>37</v>
      </c>
      <c r="O3" s="117" t="s">
        <v>38</v>
      </c>
      <c r="P3" s="117" t="s">
        <v>39</v>
      </c>
      <c r="Q3" s="117" t="s">
        <v>40</v>
      </c>
      <c r="R3" s="117" t="s">
        <v>41</v>
      </c>
      <c r="S3" s="117" t="s">
        <v>42</v>
      </c>
      <c r="T3" s="117" t="s">
        <v>43</v>
      </c>
      <c r="U3" s="117" t="s">
        <v>44</v>
      </c>
      <c r="V3" s="117" t="s">
        <v>45</v>
      </c>
      <c r="W3" s="117" t="s">
        <v>46</v>
      </c>
      <c r="X3" s="117" t="s">
        <v>47</v>
      </c>
      <c r="Y3" s="117" t="s">
        <v>48</v>
      </c>
      <c r="Z3" s="118" t="s">
        <v>50</v>
      </c>
      <c r="AA3" s="119" t="s">
        <v>51</v>
      </c>
    </row>
    <row r="4" spans="1:27" ht="80.099999999999994" customHeight="1" x14ac:dyDescent="0.25">
      <c r="A4" s="9" t="s">
        <v>72</v>
      </c>
      <c r="B4" s="9">
        <v>1</v>
      </c>
      <c r="C4" s="9" t="s">
        <v>73</v>
      </c>
      <c r="D4" s="9" t="s">
        <v>74</v>
      </c>
      <c r="E4" s="9" t="s">
        <v>75</v>
      </c>
      <c r="F4" s="9" t="s">
        <v>76</v>
      </c>
      <c r="G4" s="114" t="s">
        <v>4874</v>
      </c>
      <c r="H4" s="126" t="s">
        <v>5064</v>
      </c>
      <c r="I4" s="123" t="s">
        <v>82</v>
      </c>
      <c r="J4" s="115" t="s">
        <v>83</v>
      </c>
      <c r="K4" s="116" t="s">
        <v>84</v>
      </c>
      <c r="L4" s="115" t="s">
        <v>85</v>
      </c>
      <c r="M4" s="116" t="s">
        <v>86</v>
      </c>
      <c r="N4" s="115" t="s">
        <v>87</v>
      </c>
      <c r="O4" s="116" t="s">
        <v>88</v>
      </c>
      <c r="P4" s="123" t="s">
        <v>89</v>
      </c>
      <c r="Q4" s="123" t="s">
        <v>90</v>
      </c>
      <c r="R4" s="123" t="s">
        <v>91</v>
      </c>
      <c r="S4" s="123" t="s">
        <v>92</v>
      </c>
      <c r="T4" s="115" t="s">
        <v>93</v>
      </c>
      <c r="U4" s="116" t="s">
        <v>94</v>
      </c>
      <c r="V4" s="115" t="s">
        <v>95</v>
      </c>
      <c r="W4" s="116" t="s">
        <v>96</v>
      </c>
      <c r="X4" s="123" t="s">
        <v>97</v>
      </c>
      <c r="Y4" s="123" t="s">
        <v>98</v>
      </c>
      <c r="Z4" s="115" t="s">
        <v>100</v>
      </c>
      <c r="AA4" s="116" t="s">
        <v>101</v>
      </c>
    </row>
    <row r="5" spans="1:27" ht="80.099999999999994" customHeight="1" x14ac:dyDescent="0.25">
      <c r="A5" s="9" t="s">
        <v>102</v>
      </c>
      <c r="B5" s="9">
        <v>2</v>
      </c>
      <c r="C5" s="9" t="s">
        <v>73</v>
      </c>
      <c r="D5" s="9" t="s">
        <v>74</v>
      </c>
      <c r="E5" s="9" t="s">
        <v>75</v>
      </c>
      <c r="F5" s="9" t="s">
        <v>76</v>
      </c>
      <c r="G5" s="114" t="s">
        <v>4875</v>
      </c>
      <c r="H5" s="126" t="s">
        <v>5065</v>
      </c>
      <c r="I5" s="123" t="s">
        <v>107</v>
      </c>
      <c r="J5" s="115" t="s">
        <v>108</v>
      </c>
      <c r="K5" s="116" t="s">
        <v>109</v>
      </c>
      <c r="L5" s="115" t="s">
        <v>85</v>
      </c>
      <c r="M5" s="116" t="s">
        <v>86</v>
      </c>
      <c r="N5" s="115" t="s">
        <v>110</v>
      </c>
      <c r="O5" s="116" t="s">
        <v>111</v>
      </c>
      <c r="P5" s="123" t="s">
        <v>112</v>
      </c>
      <c r="Q5" s="123" t="s">
        <v>113</v>
      </c>
      <c r="R5" s="123" t="s">
        <v>114</v>
      </c>
      <c r="S5" s="123" t="s">
        <v>92</v>
      </c>
      <c r="T5" s="115" t="s">
        <v>115</v>
      </c>
      <c r="U5" s="116" t="s">
        <v>94</v>
      </c>
      <c r="V5" s="115" t="s">
        <v>116</v>
      </c>
      <c r="W5" s="116" t="s">
        <v>117</v>
      </c>
      <c r="X5" s="123" t="s">
        <v>118</v>
      </c>
      <c r="Y5" s="123" t="s">
        <v>119</v>
      </c>
      <c r="Z5" s="115" t="s">
        <v>120</v>
      </c>
      <c r="AA5" s="116" t="s">
        <v>121</v>
      </c>
    </row>
    <row r="6" spans="1:27" ht="80.099999999999994" customHeight="1" x14ac:dyDescent="0.25">
      <c r="A6" s="9" t="s">
        <v>125</v>
      </c>
      <c r="B6" s="9">
        <v>3</v>
      </c>
      <c r="C6" s="9" t="s">
        <v>73</v>
      </c>
      <c r="D6" s="9" t="s">
        <v>74</v>
      </c>
      <c r="E6" s="9" t="s">
        <v>75</v>
      </c>
      <c r="F6" s="9" t="s">
        <v>126</v>
      </c>
      <c r="G6" s="114" t="s">
        <v>4876</v>
      </c>
      <c r="H6" s="126" t="s">
        <v>5066</v>
      </c>
      <c r="I6" s="123" t="s">
        <v>130</v>
      </c>
      <c r="J6" s="115" t="s">
        <v>131</v>
      </c>
      <c r="K6" s="116" t="s">
        <v>132</v>
      </c>
      <c r="L6" s="115" t="s">
        <v>85</v>
      </c>
      <c r="M6" s="116" t="s">
        <v>86</v>
      </c>
      <c r="N6" s="115" t="s">
        <v>133</v>
      </c>
      <c r="O6" s="116" t="s">
        <v>134</v>
      </c>
      <c r="P6" s="123" t="s">
        <v>135</v>
      </c>
      <c r="Q6" s="123" t="s">
        <v>136</v>
      </c>
      <c r="R6" s="123" t="s">
        <v>137</v>
      </c>
      <c r="S6" s="123" t="s">
        <v>138</v>
      </c>
      <c r="T6" s="115" t="s">
        <v>139</v>
      </c>
      <c r="U6" s="116" t="s">
        <v>94</v>
      </c>
      <c r="V6" s="115" t="s">
        <v>140</v>
      </c>
      <c r="W6" s="116" t="s">
        <v>141</v>
      </c>
      <c r="X6" s="123" t="s">
        <v>142</v>
      </c>
      <c r="Y6" s="123" t="s">
        <v>119</v>
      </c>
      <c r="Z6" s="115" t="s">
        <v>143</v>
      </c>
      <c r="AA6" s="116" t="s">
        <v>144</v>
      </c>
    </row>
    <row r="7" spans="1:27" ht="80.099999999999994" customHeight="1" x14ac:dyDescent="0.25">
      <c r="A7" s="9" t="s">
        <v>145</v>
      </c>
      <c r="B7" s="9">
        <v>4</v>
      </c>
      <c r="C7" s="9" t="s">
        <v>73</v>
      </c>
      <c r="D7" s="9" t="s">
        <v>74</v>
      </c>
      <c r="E7" s="9" t="s">
        <v>146</v>
      </c>
      <c r="F7" s="9" t="s">
        <v>147</v>
      </c>
      <c r="G7" s="114" t="s">
        <v>4877</v>
      </c>
      <c r="H7" s="126" t="s">
        <v>5067</v>
      </c>
      <c r="I7" s="123" t="s">
        <v>152</v>
      </c>
      <c r="J7" s="115" t="s">
        <v>153</v>
      </c>
      <c r="K7" s="116" t="s">
        <v>154</v>
      </c>
      <c r="L7" s="115" t="s">
        <v>85</v>
      </c>
      <c r="M7" s="116" t="s">
        <v>86</v>
      </c>
      <c r="N7" s="115" t="s">
        <v>155</v>
      </c>
      <c r="O7" s="116" t="s">
        <v>156</v>
      </c>
      <c r="P7" s="123" t="s">
        <v>157</v>
      </c>
      <c r="Q7" s="123" t="s">
        <v>158</v>
      </c>
      <c r="R7" s="123" t="s">
        <v>159</v>
      </c>
      <c r="S7" s="123" t="s">
        <v>160</v>
      </c>
      <c r="T7" s="115" t="s">
        <v>161</v>
      </c>
      <c r="U7" s="116" t="s">
        <v>94</v>
      </c>
      <c r="V7" s="115" t="s">
        <v>162</v>
      </c>
      <c r="W7" s="116" t="s">
        <v>163</v>
      </c>
      <c r="X7" s="123" t="s">
        <v>164</v>
      </c>
      <c r="Y7" s="123" t="s">
        <v>98</v>
      </c>
      <c r="Z7" s="115" t="s">
        <v>165</v>
      </c>
      <c r="AA7" s="116" t="s">
        <v>166</v>
      </c>
    </row>
    <row r="8" spans="1:27" ht="80.099999999999994" customHeight="1" x14ac:dyDescent="0.25">
      <c r="A8" s="9" t="s">
        <v>167</v>
      </c>
      <c r="B8" s="9">
        <v>5</v>
      </c>
      <c r="C8" s="9" t="s">
        <v>73</v>
      </c>
      <c r="D8" s="9" t="s">
        <v>74</v>
      </c>
      <c r="E8" s="9" t="s">
        <v>146</v>
      </c>
      <c r="F8" s="9" t="s">
        <v>147</v>
      </c>
      <c r="G8" s="114" t="s">
        <v>4878</v>
      </c>
      <c r="H8" s="126" t="s">
        <v>5068</v>
      </c>
      <c r="I8" s="123" t="s">
        <v>172</v>
      </c>
      <c r="J8" s="115" t="s">
        <v>173</v>
      </c>
      <c r="K8" s="116" t="s">
        <v>174</v>
      </c>
      <c r="L8" s="115" t="s">
        <v>85</v>
      </c>
      <c r="M8" s="116" t="s">
        <v>86</v>
      </c>
      <c r="N8" s="115" t="s">
        <v>175</v>
      </c>
      <c r="O8" s="116" t="s">
        <v>176</v>
      </c>
      <c r="P8" s="123" t="s">
        <v>177</v>
      </c>
      <c r="Q8" s="123" t="s">
        <v>178</v>
      </c>
      <c r="R8" s="123" t="s">
        <v>179</v>
      </c>
      <c r="S8" s="123" t="s">
        <v>180</v>
      </c>
      <c r="T8" s="115" t="s">
        <v>181</v>
      </c>
      <c r="U8" s="116" t="s">
        <v>94</v>
      </c>
      <c r="V8" s="115" t="s">
        <v>182</v>
      </c>
      <c r="W8" s="116" t="s">
        <v>183</v>
      </c>
      <c r="X8" s="123" t="s">
        <v>184</v>
      </c>
      <c r="Y8" s="123" t="s">
        <v>119</v>
      </c>
      <c r="Z8" s="115" t="s">
        <v>185</v>
      </c>
      <c r="AA8" s="116" t="s">
        <v>186</v>
      </c>
    </row>
    <row r="9" spans="1:27" ht="80.099999999999994" customHeight="1" x14ac:dyDescent="0.25">
      <c r="A9" s="9" t="s">
        <v>187</v>
      </c>
      <c r="B9" s="9">
        <v>6</v>
      </c>
      <c r="C9" s="9" t="s">
        <v>73</v>
      </c>
      <c r="D9" s="9" t="s">
        <v>74</v>
      </c>
      <c r="E9" s="9" t="s">
        <v>146</v>
      </c>
      <c r="F9" s="9" t="s">
        <v>147</v>
      </c>
      <c r="G9" s="114" t="s">
        <v>4879</v>
      </c>
      <c r="H9" s="126" t="s">
        <v>5069</v>
      </c>
      <c r="I9" s="123" t="s">
        <v>192</v>
      </c>
      <c r="J9" s="115" t="s">
        <v>193</v>
      </c>
      <c r="K9" s="116" t="s">
        <v>194</v>
      </c>
      <c r="L9" s="115" t="s">
        <v>85</v>
      </c>
      <c r="M9" s="116" t="s">
        <v>86</v>
      </c>
      <c r="N9" s="115" t="s">
        <v>195</v>
      </c>
      <c r="O9" s="116" t="s">
        <v>196</v>
      </c>
      <c r="P9" s="123" t="s">
        <v>197</v>
      </c>
      <c r="Q9" s="123" t="s">
        <v>198</v>
      </c>
      <c r="R9" s="123" t="s">
        <v>199</v>
      </c>
      <c r="S9" s="123" t="s">
        <v>200</v>
      </c>
      <c r="T9" s="115" t="s">
        <v>201</v>
      </c>
      <c r="U9" s="116" t="s">
        <v>94</v>
      </c>
      <c r="V9" s="115" t="s">
        <v>202</v>
      </c>
      <c r="W9" s="116" t="s">
        <v>203</v>
      </c>
      <c r="X9" s="123" t="s">
        <v>204</v>
      </c>
      <c r="Y9" s="123" t="s">
        <v>119</v>
      </c>
      <c r="Z9" s="115" t="s">
        <v>205</v>
      </c>
      <c r="AA9" s="116" t="s">
        <v>206</v>
      </c>
    </row>
    <row r="10" spans="1:27" ht="80.099999999999994" customHeight="1" x14ac:dyDescent="0.25">
      <c r="A10" s="9" t="s">
        <v>207</v>
      </c>
      <c r="B10" s="9">
        <v>7</v>
      </c>
      <c r="C10" s="9" t="s">
        <v>73</v>
      </c>
      <c r="D10" s="9" t="s">
        <v>74</v>
      </c>
      <c r="E10" s="9" t="s">
        <v>146</v>
      </c>
      <c r="F10" s="9" t="s">
        <v>147</v>
      </c>
      <c r="G10" s="114" t="s">
        <v>4880</v>
      </c>
      <c r="H10" s="126" t="s">
        <v>5070</v>
      </c>
      <c r="I10" s="123" t="s">
        <v>212</v>
      </c>
      <c r="J10" s="115" t="s">
        <v>213</v>
      </c>
      <c r="K10" s="116" t="s">
        <v>214</v>
      </c>
      <c r="L10" s="115" t="s">
        <v>85</v>
      </c>
      <c r="M10" s="116" t="s">
        <v>86</v>
      </c>
      <c r="N10" s="115" t="s">
        <v>215</v>
      </c>
      <c r="O10" s="116" t="s">
        <v>216</v>
      </c>
      <c r="P10" s="123" t="s">
        <v>217</v>
      </c>
      <c r="Q10" s="123" t="s">
        <v>218</v>
      </c>
      <c r="R10" s="123" t="s">
        <v>219</v>
      </c>
      <c r="S10" s="123" t="s">
        <v>220</v>
      </c>
      <c r="T10" s="115" t="s">
        <v>221</v>
      </c>
      <c r="U10" s="116" t="s">
        <v>94</v>
      </c>
      <c r="V10" s="115" t="s">
        <v>222</v>
      </c>
      <c r="W10" s="116" t="s">
        <v>223</v>
      </c>
      <c r="X10" s="123" t="s">
        <v>224</v>
      </c>
      <c r="Y10" s="123" t="s">
        <v>98</v>
      </c>
      <c r="Z10" s="115" t="s">
        <v>225</v>
      </c>
      <c r="AA10" s="116" t="s">
        <v>226</v>
      </c>
    </row>
    <row r="11" spans="1:27" ht="80.099999999999994" customHeight="1" x14ac:dyDescent="0.25">
      <c r="A11" s="9" t="s">
        <v>227</v>
      </c>
      <c r="B11" s="9">
        <v>8</v>
      </c>
      <c r="C11" s="9" t="s">
        <v>73</v>
      </c>
      <c r="D11" s="9" t="s">
        <v>74</v>
      </c>
      <c r="E11" s="9" t="s">
        <v>146</v>
      </c>
      <c r="F11" s="9" t="s">
        <v>147</v>
      </c>
      <c r="G11" s="114" t="s">
        <v>4881</v>
      </c>
      <c r="H11" s="126" t="s">
        <v>5071</v>
      </c>
      <c r="I11" s="123" t="s">
        <v>230</v>
      </c>
      <c r="J11" s="115" t="s">
        <v>231</v>
      </c>
      <c r="K11" s="116" t="s">
        <v>232</v>
      </c>
      <c r="L11" s="115" t="s">
        <v>85</v>
      </c>
      <c r="M11" s="116" t="s">
        <v>86</v>
      </c>
      <c r="N11" s="115" t="s">
        <v>233</v>
      </c>
      <c r="O11" s="116" t="s">
        <v>234</v>
      </c>
      <c r="P11" s="123" t="s">
        <v>235</v>
      </c>
      <c r="Q11" s="123" t="s">
        <v>236</v>
      </c>
      <c r="R11" s="123" t="s">
        <v>237</v>
      </c>
      <c r="S11" s="123" t="s">
        <v>92</v>
      </c>
      <c r="T11" s="115" t="s">
        <v>238</v>
      </c>
      <c r="U11" s="116" t="s">
        <v>94</v>
      </c>
      <c r="V11" s="115" t="s">
        <v>239</v>
      </c>
      <c r="W11" s="116" t="s">
        <v>240</v>
      </c>
      <c r="X11" s="123" t="s">
        <v>241</v>
      </c>
      <c r="Y11" s="123" t="s">
        <v>119</v>
      </c>
      <c r="Z11" s="115" t="s">
        <v>242</v>
      </c>
      <c r="AA11" s="116" t="s">
        <v>243</v>
      </c>
    </row>
    <row r="12" spans="1:27" ht="80.099999999999994" customHeight="1" x14ac:dyDescent="0.25">
      <c r="A12" s="9" t="s">
        <v>244</v>
      </c>
      <c r="B12" s="9">
        <v>9</v>
      </c>
      <c r="C12" s="9" t="s">
        <v>73</v>
      </c>
      <c r="D12" s="9" t="s">
        <v>74</v>
      </c>
      <c r="E12" s="9" t="s">
        <v>146</v>
      </c>
      <c r="F12" s="9" t="s">
        <v>245</v>
      </c>
      <c r="G12" s="114" t="s">
        <v>4882</v>
      </c>
      <c r="H12" s="126" t="s">
        <v>5072</v>
      </c>
      <c r="I12" s="123" t="s">
        <v>249</v>
      </c>
      <c r="J12" s="115" t="s">
        <v>250</v>
      </c>
      <c r="K12" s="116" t="s">
        <v>251</v>
      </c>
      <c r="L12" s="115" t="s">
        <v>85</v>
      </c>
      <c r="M12" s="116" t="s">
        <v>86</v>
      </c>
      <c r="N12" s="115" t="s">
        <v>252</v>
      </c>
      <c r="O12" s="116" t="s">
        <v>253</v>
      </c>
      <c r="P12" s="123" t="s">
        <v>254</v>
      </c>
      <c r="Q12" s="123" t="s">
        <v>255</v>
      </c>
      <c r="R12" s="123" t="s">
        <v>256</v>
      </c>
      <c r="S12" s="123" t="s">
        <v>160</v>
      </c>
      <c r="T12" s="115" t="s">
        <v>257</v>
      </c>
      <c r="U12" s="116" t="s">
        <v>94</v>
      </c>
      <c r="V12" s="115" t="s">
        <v>258</v>
      </c>
      <c r="W12" s="116" t="s">
        <v>259</v>
      </c>
      <c r="X12" s="123" t="s">
        <v>260</v>
      </c>
      <c r="Y12" s="123" t="s">
        <v>98</v>
      </c>
      <c r="Z12" s="115" t="s">
        <v>261</v>
      </c>
      <c r="AA12" s="116" t="s">
        <v>262</v>
      </c>
    </row>
    <row r="13" spans="1:27" ht="80.099999999999994" customHeight="1" x14ac:dyDescent="0.25">
      <c r="A13" s="9" t="s">
        <v>263</v>
      </c>
      <c r="B13" s="9">
        <v>10</v>
      </c>
      <c r="C13" s="9" t="s">
        <v>73</v>
      </c>
      <c r="D13" s="9" t="s">
        <v>74</v>
      </c>
      <c r="E13" s="9" t="s">
        <v>146</v>
      </c>
      <c r="F13" s="9" t="s">
        <v>245</v>
      </c>
      <c r="G13" s="114" t="s">
        <v>4883</v>
      </c>
      <c r="H13" s="126" t="s">
        <v>5073</v>
      </c>
      <c r="I13" s="123" t="s">
        <v>268</v>
      </c>
      <c r="J13" s="115" t="s">
        <v>269</v>
      </c>
      <c r="K13" s="116" t="s">
        <v>270</v>
      </c>
      <c r="L13" s="115" t="s">
        <v>85</v>
      </c>
      <c r="M13" s="116" t="s">
        <v>86</v>
      </c>
      <c r="N13" s="115" t="s">
        <v>271</v>
      </c>
      <c r="O13" s="116" t="s">
        <v>272</v>
      </c>
      <c r="P13" s="123" t="s">
        <v>273</v>
      </c>
      <c r="Q13" s="123" t="s">
        <v>274</v>
      </c>
      <c r="R13" s="123" t="s">
        <v>275</v>
      </c>
      <c r="S13" s="123" t="s">
        <v>276</v>
      </c>
      <c r="T13" s="115" t="s">
        <v>277</v>
      </c>
      <c r="U13" s="116" t="s">
        <v>94</v>
      </c>
      <c r="V13" s="115" t="s">
        <v>278</v>
      </c>
      <c r="W13" s="116" t="s">
        <v>279</v>
      </c>
      <c r="X13" s="123" t="s">
        <v>280</v>
      </c>
      <c r="Y13" s="123" t="s">
        <v>281</v>
      </c>
      <c r="Z13" s="115" t="s">
        <v>282</v>
      </c>
      <c r="AA13" s="116" t="s">
        <v>283</v>
      </c>
    </row>
    <row r="14" spans="1:27" ht="80.099999999999994" customHeight="1" x14ac:dyDescent="0.25">
      <c r="A14" s="9" t="s">
        <v>284</v>
      </c>
      <c r="B14" s="9">
        <v>11</v>
      </c>
      <c r="C14" s="9" t="s">
        <v>73</v>
      </c>
      <c r="D14" s="9" t="s">
        <v>74</v>
      </c>
      <c r="E14" s="9" t="s">
        <v>146</v>
      </c>
      <c r="F14" s="9" t="s">
        <v>245</v>
      </c>
      <c r="G14" s="114" t="s">
        <v>4884</v>
      </c>
      <c r="H14" s="126" t="s">
        <v>5074</v>
      </c>
      <c r="I14" s="123" t="s">
        <v>287</v>
      </c>
      <c r="J14" s="115" t="s">
        <v>288</v>
      </c>
      <c r="K14" s="116" t="s">
        <v>289</v>
      </c>
      <c r="L14" s="115" t="s">
        <v>85</v>
      </c>
      <c r="M14" s="116" t="s">
        <v>86</v>
      </c>
      <c r="N14" s="115" t="s">
        <v>290</v>
      </c>
      <c r="O14" s="116" t="s">
        <v>291</v>
      </c>
      <c r="P14" s="123" t="s">
        <v>292</v>
      </c>
      <c r="Q14" s="123" t="s">
        <v>293</v>
      </c>
      <c r="R14" s="123" t="s">
        <v>294</v>
      </c>
      <c r="S14" s="123" t="s">
        <v>295</v>
      </c>
      <c r="T14" s="115" t="s">
        <v>296</v>
      </c>
      <c r="U14" s="116" t="s">
        <v>94</v>
      </c>
      <c r="V14" s="115" t="s">
        <v>297</v>
      </c>
      <c r="W14" s="116" t="s">
        <v>298</v>
      </c>
      <c r="X14" s="123" t="s">
        <v>299</v>
      </c>
      <c r="Y14" s="123" t="s">
        <v>300</v>
      </c>
      <c r="Z14" s="115" t="s">
        <v>301</v>
      </c>
      <c r="AA14" s="116" t="s">
        <v>302</v>
      </c>
    </row>
    <row r="15" spans="1:27" ht="80.099999999999994" customHeight="1" x14ac:dyDescent="0.25">
      <c r="A15" s="9" t="s">
        <v>303</v>
      </c>
      <c r="B15" s="9">
        <v>12</v>
      </c>
      <c r="C15" s="9" t="s">
        <v>73</v>
      </c>
      <c r="D15" s="9" t="s">
        <v>74</v>
      </c>
      <c r="E15" s="9" t="s">
        <v>304</v>
      </c>
      <c r="F15" s="9" t="s">
        <v>305</v>
      </c>
      <c r="G15" s="114" t="s">
        <v>4093</v>
      </c>
      <c r="H15" s="126" t="s">
        <v>5075</v>
      </c>
      <c r="I15" s="123" t="s">
        <v>309</v>
      </c>
      <c r="J15" s="115" t="s">
        <v>310</v>
      </c>
      <c r="K15" s="116" t="s">
        <v>311</v>
      </c>
      <c r="L15" s="115" t="s">
        <v>85</v>
      </c>
      <c r="M15" s="116" t="s">
        <v>86</v>
      </c>
      <c r="N15" s="115" t="s">
        <v>312</v>
      </c>
      <c r="O15" s="116" t="s">
        <v>313</v>
      </c>
      <c r="P15" s="123" t="s">
        <v>314</v>
      </c>
      <c r="Q15" s="123" t="s">
        <v>315</v>
      </c>
      <c r="R15" s="123" t="s">
        <v>316</v>
      </c>
      <c r="S15" s="123" t="s">
        <v>317</v>
      </c>
      <c r="T15" s="115" t="s">
        <v>318</v>
      </c>
      <c r="U15" s="116" t="s">
        <v>94</v>
      </c>
      <c r="V15" s="115" t="s">
        <v>319</v>
      </c>
      <c r="W15" s="116" t="s">
        <v>320</v>
      </c>
      <c r="X15" s="123" t="s">
        <v>321</v>
      </c>
      <c r="Y15" s="123" t="s">
        <v>300</v>
      </c>
      <c r="Z15" s="115" t="s">
        <v>322</v>
      </c>
      <c r="AA15" s="116" t="s">
        <v>323</v>
      </c>
    </row>
    <row r="16" spans="1:27" ht="80.099999999999994" customHeight="1" x14ac:dyDescent="0.25">
      <c r="A16" s="9" t="s">
        <v>324</v>
      </c>
      <c r="B16" s="9">
        <v>13</v>
      </c>
      <c r="C16" s="9" t="s">
        <v>73</v>
      </c>
      <c r="D16" s="9" t="s">
        <v>74</v>
      </c>
      <c r="E16" s="9" t="s">
        <v>304</v>
      </c>
      <c r="F16" s="9" t="s">
        <v>305</v>
      </c>
      <c r="G16" s="114" t="s">
        <v>4252</v>
      </c>
      <c r="H16" s="126" t="s">
        <v>5076</v>
      </c>
      <c r="I16" s="123" t="s">
        <v>328</v>
      </c>
      <c r="J16" s="115" t="s">
        <v>329</v>
      </c>
      <c r="K16" s="116" t="s">
        <v>330</v>
      </c>
      <c r="L16" s="115" t="s">
        <v>85</v>
      </c>
      <c r="M16" s="116" t="s">
        <v>86</v>
      </c>
      <c r="N16" s="115" t="s">
        <v>331</v>
      </c>
      <c r="O16" s="116" t="s">
        <v>332</v>
      </c>
      <c r="P16" s="123" t="s">
        <v>333</v>
      </c>
      <c r="Q16" s="123" t="s">
        <v>334</v>
      </c>
      <c r="R16" s="123" t="s">
        <v>316</v>
      </c>
      <c r="S16" s="123" t="s">
        <v>335</v>
      </c>
      <c r="T16" s="115" t="s">
        <v>318</v>
      </c>
      <c r="U16" s="116" t="s">
        <v>94</v>
      </c>
      <c r="V16" s="115" t="s">
        <v>336</v>
      </c>
      <c r="W16" s="116" t="s">
        <v>337</v>
      </c>
      <c r="X16" s="123" t="s">
        <v>321</v>
      </c>
      <c r="Y16" s="123" t="s">
        <v>300</v>
      </c>
      <c r="Z16" s="115" t="s">
        <v>338</v>
      </c>
      <c r="AA16" s="116" t="s">
        <v>339</v>
      </c>
    </row>
    <row r="17" spans="1:27" ht="80.099999999999994" customHeight="1" x14ac:dyDescent="0.25">
      <c r="A17" s="9" t="s">
        <v>340</v>
      </c>
      <c r="B17" s="9">
        <v>14</v>
      </c>
      <c r="C17" s="9" t="s">
        <v>73</v>
      </c>
      <c r="D17" s="9" t="s">
        <v>74</v>
      </c>
      <c r="E17" s="9" t="s">
        <v>304</v>
      </c>
      <c r="F17" s="9" t="s">
        <v>305</v>
      </c>
      <c r="G17" s="114" t="s">
        <v>4260</v>
      </c>
      <c r="H17" s="126" t="s">
        <v>5077</v>
      </c>
      <c r="I17" s="123" t="s">
        <v>343</v>
      </c>
      <c r="J17" s="115" t="s">
        <v>344</v>
      </c>
      <c r="K17" s="116" t="s">
        <v>345</v>
      </c>
      <c r="L17" s="115" t="s">
        <v>85</v>
      </c>
      <c r="M17" s="116" t="s">
        <v>86</v>
      </c>
      <c r="N17" s="115" t="s">
        <v>346</v>
      </c>
      <c r="O17" s="116" t="s">
        <v>347</v>
      </c>
      <c r="P17" s="123" t="s">
        <v>348</v>
      </c>
      <c r="Q17" s="123" t="s">
        <v>349</v>
      </c>
      <c r="R17" s="123" t="s">
        <v>316</v>
      </c>
      <c r="S17" s="123" t="s">
        <v>350</v>
      </c>
      <c r="T17" s="115" t="s">
        <v>318</v>
      </c>
      <c r="U17" s="116" t="s">
        <v>94</v>
      </c>
      <c r="V17" s="115" t="s">
        <v>351</v>
      </c>
      <c r="W17" s="116" t="s">
        <v>352</v>
      </c>
      <c r="X17" s="123" t="s">
        <v>321</v>
      </c>
      <c r="Y17" s="123" t="s">
        <v>300</v>
      </c>
      <c r="Z17" s="115" t="s">
        <v>353</v>
      </c>
      <c r="AA17" s="116" t="s">
        <v>354</v>
      </c>
    </row>
    <row r="18" spans="1:27" ht="80.099999999999994" customHeight="1" x14ac:dyDescent="0.25">
      <c r="A18" s="9" t="s">
        <v>355</v>
      </c>
      <c r="B18" s="9">
        <v>15</v>
      </c>
      <c r="C18" s="9" t="s">
        <v>73</v>
      </c>
      <c r="D18" s="9" t="s">
        <v>74</v>
      </c>
      <c r="E18" s="9" t="s">
        <v>304</v>
      </c>
      <c r="F18" s="9" t="s">
        <v>305</v>
      </c>
      <c r="G18" s="114" t="s">
        <v>4129</v>
      </c>
      <c r="H18" s="126" t="s">
        <v>5078</v>
      </c>
      <c r="I18" s="123" t="s">
        <v>358</v>
      </c>
      <c r="J18" s="115" t="s">
        <v>359</v>
      </c>
      <c r="K18" s="116" t="s">
        <v>360</v>
      </c>
      <c r="L18" s="115" t="s">
        <v>85</v>
      </c>
      <c r="M18" s="116" t="s">
        <v>86</v>
      </c>
      <c r="N18" s="115" t="s">
        <v>361</v>
      </c>
      <c r="O18" s="116" t="s">
        <v>362</v>
      </c>
      <c r="P18" s="123" t="s">
        <v>363</v>
      </c>
      <c r="Q18" s="123" t="s">
        <v>364</v>
      </c>
      <c r="R18" s="123" t="s">
        <v>316</v>
      </c>
      <c r="S18" s="123" t="s">
        <v>335</v>
      </c>
      <c r="T18" s="115" t="s">
        <v>318</v>
      </c>
      <c r="U18" s="116" t="s">
        <v>94</v>
      </c>
      <c r="V18" s="115" t="s">
        <v>365</v>
      </c>
      <c r="W18" s="116" t="s">
        <v>366</v>
      </c>
      <c r="X18" s="123" t="s">
        <v>321</v>
      </c>
      <c r="Y18" s="123" t="s">
        <v>300</v>
      </c>
      <c r="Z18" s="115" t="s">
        <v>367</v>
      </c>
      <c r="AA18" s="116" t="s">
        <v>368</v>
      </c>
    </row>
    <row r="19" spans="1:27" ht="80.099999999999994" customHeight="1" x14ac:dyDescent="0.25">
      <c r="A19" s="9" t="s">
        <v>369</v>
      </c>
      <c r="B19" s="9">
        <v>16</v>
      </c>
      <c r="C19" s="9" t="s">
        <v>73</v>
      </c>
      <c r="D19" s="9" t="s">
        <v>74</v>
      </c>
      <c r="E19" s="9" t="s">
        <v>304</v>
      </c>
      <c r="F19" s="9" t="s">
        <v>305</v>
      </c>
      <c r="G19" s="114" t="s">
        <v>4223</v>
      </c>
      <c r="H19" s="126" t="s">
        <v>5079</v>
      </c>
      <c r="I19" s="123" t="s">
        <v>372</v>
      </c>
      <c r="J19" s="115" t="s">
        <v>373</v>
      </c>
      <c r="K19" s="116" t="s">
        <v>374</v>
      </c>
      <c r="L19" s="115" t="s">
        <v>85</v>
      </c>
      <c r="M19" s="116" t="s">
        <v>86</v>
      </c>
      <c r="N19" s="115" t="s">
        <v>375</v>
      </c>
      <c r="O19" s="116" t="s">
        <v>376</v>
      </c>
      <c r="P19" s="123" t="s">
        <v>377</v>
      </c>
      <c r="Q19" s="123" t="s">
        <v>378</v>
      </c>
      <c r="R19" s="123" t="s">
        <v>316</v>
      </c>
      <c r="S19" s="123" t="s">
        <v>379</v>
      </c>
      <c r="T19" s="115" t="s">
        <v>318</v>
      </c>
      <c r="U19" s="116" t="s">
        <v>94</v>
      </c>
      <c r="V19" s="115" t="s">
        <v>380</v>
      </c>
      <c r="W19" s="116" t="s">
        <v>381</v>
      </c>
      <c r="X19" s="123" t="s">
        <v>321</v>
      </c>
      <c r="Y19" s="123" t="s">
        <v>300</v>
      </c>
      <c r="Z19" s="115" t="s">
        <v>382</v>
      </c>
      <c r="AA19" s="116" t="s">
        <v>383</v>
      </c>
    </row>
    <row r="20" spans="1:27" ht="80.099999999999994" customHeight="1" x14ac:dyDescent="0.25">
      <c r="A20" s="9" t="s">
        <v>384</v>
      </c>
      <c r="B20" s="9">
        <v>17</v>
      </c>
      <c r="C20" s="9" t="s">
        <v>73</v>
      </c>
      <c r="D20" s="9" t="s">
        <v>74</v>
      </c>
      <c r="E20" s="9" t="s">
        <v>304</v>
      </c>
      <c r="F20" s="9" t="s">
        <v>305</v>
      </c>
      <c r="G20" s="114" t="s">
        <v>4071</v>
      </c>
      <c r="H20" s="126" t="s">
        <v>5080</v>
      </c>
      <c r="I20" s="123" t="s">
        <v>388</v>
      </c>
      <c r="J20" s="115" t="s">
        <v>389</v>
      </c>
      <c r="K20" s="116" t="s">
        <v>390</v>
      </c>
      <c r="L20" s="115" t="s">
        <v>85</v>
      </c>
      <c r="M20" s="116" t="s">
        <v>86</v>
      </c>
      <c r="N20" s="115" t="s">
        <v>391</v>
      </c>
      <c r="O20" s="116" t="s">
        <v>392</v>
      </c>
      <c r="P20" s="123" t="s">
        <v>393</v>
      </c>
      <c r="Q20" s="123" t="s">
        <v>394</v>
      </c>
      <c r="R20" s="123" t="s">
        <v>316</v>
      </c>
      <c r="S20" s="123" t="s">
        <v>395</v>
      </c>
      <c r="T20" s="115" t="s">
        <v>318</v>
      </c>
      <c r="U20" s="116" t="s">
        <v>94</v>
      </c>
      <c r="V20" s="115" t="s">
        <v>396</v>
      </c>
      <c r="W20" s="116" t="s">
        <v>397</v>
      </c>
      <c r="X20" s="123" t="s">
        <v>321</v>
      </c>
      <c r="Y20" s="123" t="s">
        <v>300</v>
      </c>
      <c r="Z20" s="115" t="s">
        <v>398</v>
      </c>
      <c r="AA20" s="116" t="s">
        <v>399</v>
      </c>
    </row>
    <row r="21" spans="1:27" ht="80.099999999999994" customHeight="1" x14ac:dyDescent="0.25">
      <c r="A21" s="9" t="s">
        <v>400</v>
      </c>
      <c r="B21" s="9">
        <v>18</v>
      </c>
      <c r="C21" s="9" t="s">
        <v>73</v>
      </c>
      <c r="D21" s="9" t="s">
        <v>74</v>
      </c>
      <c r="E21" s="9" t="s">
        <v>304</v>
      </c>
      <c r="F21" s="9" t="s">
        <v>305</v>
      </c>
      <c r="G21" s="114" t="s">
        <v>4154</v>
      </c>
      <c r="H21" s="126" t="s">
        <v>5081</v>
      </c>
      <c r="I21" s="123" t="s">
        <v>403</v>
      </c>
      <c r="J21" s="115" t="s">
        <v>404</v>
      </c>
      <c r="K21" s="116" t="s">
        <v>405</v>
      </c>
      <c r="L21" s="115" t="s">
        <v>85</v>
      </c>
      <c r="M21" s="116" t="s">
        <v>86</v>
      </c>
      <c r="N21" s="115" t="s">
        <v>406</v>
      </c>
      <c r="O21" s="116" t="s">
        <v>407</v>
      </c>
      <c r="P21" s="123" t="s">
        <v>408</v>
      </c>
      <c r="Q21" s="123" t="s">
        <v>409</v>
      </c>
      <c r="R21" s="123" t="s">
        <v>316</v>
      </c>
      <c r="S21" s="123" t="s">
        <v>410</v>
      </c>
      <c r="T21" s="115" t="s">
        <v>318</v>
      </c>
      <c r="U21" s="116" t="s">
        <v>94</v>
      </c>
      <c r="V21" s="115" t="s">
        <v>411</v>
      </c>
      <c r="W21" s="116" t="s">
        <v>412</v>
      </c>
      <c r="X21" s="123" t="s">
        <v>321</v>
      </c>
      <c r="Y21" s="123" t="s">
        <v>413</v>
      </c>
      <c r="Z21" s="115" t="s">
        <v>414</v>
      </c>
      <c r="AA21" s="116" t="s">
        <v>415</v>
      </c>
    </row>
    <row r="22" spans="1:27" ht="80.099999999999994" customHeight="1" x14ac:dyDescent="0.25">
      <c r="A22" s="9" t="s">
        <v>416</v>
      </c>
      <c r="B22" s="9">
        <v>19</v>
      </c>
      <c r="C22" s="9" t="s">
        <v>73</v>
      </c>
      <c r="D22" s="9" t="s">
        <v>74</v>
      </c>
      <c r="E22" s="9" t="s">
        <v>304</v>
      </c>
      <c r="F22" s="9" t="s">
        <v>305</v>
      </c>
      <c r="G22" s="114" t="s">
        <v>4110</v>
      </c>
      <c r="H22" s="126" t="s">
        <v>5082</v>
      </c>
      <c r="I22" s="123" t="s">
        <v>419</v>
      </c>
      <c r="J22" s="115" t="s">
        <v>420</v>
      </c>
      <c r="K22" s="116" t="s">
        <v>421</v>
      </c>
      <c r="L22" s="115" t="s">
        <v>85</v>
      </c>
      <c r="M22" s="116" t="s">
        <v>86</v>
      </c>
      <c r="N22" s="115" t="s">
        <v>422</v>
      </c>
      <c r="O22" s="116" t="s">
        <v>423</v>
      </c>
      <c r="P22" s="123" t="s">
        <v>424</v>
      </c>
      <c r="Q22" s="123" t="s">
        <v>425</v>
      </c>
      <c r="R22" s="123" t="s">
        <v>316</v>
      </c>
      <c r="S22" s="123" t="s">
        <v>426</v>
      </c>
      <c r="T22" s="115" t="s">
        <v>318</v>
      </c>
      <c r="U22" s="116" t="s">
        <v>94</v>
      </c>
      <c r="V22" s="115" t="s">
        <v>427</v>
      </c>
      <c r="W22" s="116" t="s">
        <v>428</v>
      </c>
      <c r="X22" s="123" t="s">
        <v>321</v>
      </c>
      <c r="Y22" s="123" t="s">
        <v>413</v>
      </c>
      <c r="Z22" s="115" t="s">
        <v>429</v>
      </c>
      <c r="AA22" s="116" t="s">
        <v>430</v>
      </c>
    </row>
    <row r="23" spans="1:27" ht="80.099999999999994" customHeight="1" x14ac:dyDescent="0.25">
      <c r="A23" s="9" t="s">
        <v>431</v>
      </c>
      <c r="B23" s="9">
        <v>20</v>
      </c>
      <c r="C23" s="9" t="s">
        <v>73</v>
      </c>
      <c r="D23" s="9" t="s">
        <v>74</v>
      </c>
      <c r="E23" s="9" t="s">
        <v>304</v>
      </c>
      <c r="F23" s="9" t="s">
        <v>305</v>
      </c>
      <c r="G23" s="114" t="s">
        <v>4207</v>
      </c>
      <c r="H23" s="126" t="s">
        <v>5083</v>
      </c>
      <c r="I23" s="123" t="s">
        <v>434</v>
      </c>
      <c r="J23" s="115" t="s">
        <v>435</v>
      </c>
      <c r="K23" s="116" t="s">
        <v>436</v>
      </c>
      <c r="L23" s="115" t="s">
        <v>85</v>
      </c>
      <c r="M23" s="116" t="s">
        <v>86</v>
      </c>
      <c r="N23" s="115" t="s">
        <v>437</v>
      </c>
      <c r="O23" s="116" t="s">
        <v>438</v>
      </c>
      <c r="P23" s="123" t="s">
        <v>439</v>
      </c>
      <c r="Q23" s="123" t="s">
        <v>440</v>
      </c>
      <c r="R23" s="123" t="s">
        <v>316</v>
      </c>
      <c r="S23" s="123" t="s">
        <v>441</v>
      </c>
      <c r="T23" s="115" t="s">
        <v>318</v>
      </c>
      <c r="U23" s="116" t="s">
        <v>94</v>
      </c>
      <c r="V23" s="115" t="s">
        <v>442</v>
      </c>
      <c r="W23" s="116" t="s">
        <v>443</v>
      </c>
      <c r="X23" s="123" t="s">
        <v>321</v>
      </c>
      <c r="Y23" s="123" t="s">
        <v>119</v>
      </c>
      <c r="Z23" s="115" t="s">
        <v>444</v>
      </c>
      <c r="AA23" s="116" t="s">
        <v>445</v>
      </c>
    </row>
    <row r="24" spans="1:27" ht="80.099999999999994" customHeight="1" x14ac:dyDescent="0.25">
      <c r="A24" s="9" t="s">
        <v>446</v>
      </c>
      <c r="B24" s="9">
        <v>21</v>
      </c>
      <c r="C24" s="9" t="s">
        <v>73</v>
      </c>
      <c r="D24" s="9" t="s">
        <v>74</v>
      </c>
      <c r="E24" s="9" t="s">
        <v>304</v>
      </c>
      <c r="F24" s="9" t="s">
        <v>305</v>
      </c>
      <c r="G24" s="114" t="s">
        <v>4233</v>
      </c>
      <c r="H24" s="126" t="s">
        <v>5084</v>
      </c>
      <c r="I24" s="123" t="s">
        <v>449</v>
      </c>
      <c r="J24" s="115" t="s">
        <v>450</v>
      </c>
      <c r="K24" s="116" t="s">
        <v>451</v>
      </c>
      <c r="L24" s="115" t="s">
        <v>85</v>
      </c>
      <c r="M24" s="116" t="s">
        <v>86</v>
      </c>
      <c r="N24" s="115" t="s">
        <v>452</v>
      </c>
      <c r="O24" s="116" t="s">
        <v>453</v>
      </c>
      <c r="P24" s="123" t="s">
        <v>454</v>
      </c>
      <c r="Q24" s="123" t="s">
        <v>455</v>
      </c>
      <c r="R24" s="123" t="s">
        <v>316</v>
      </c>
      <c r="S24" s="123" t="s">
        <v>456</v>
      </c>
      <c r="T24" s="115" t="s">
        <v>318</v>
      </c>
      <c r="U24" s="116" t="s">
        <v>94</v>
      </c>
      <c r="V24" s="115" t="s">
        <v>457</v>
      </c>
      <c r="W24" s="116" t="s">
        <v>458</v>
      </c>
      <c r="X24" s="123" t="s">
        <v>321</v>
      </c>
      <c r="Y24" s="123" t="s">
        <v>119</v>
      </c>
      <c r="Z24" s="115" t="s">
        <v>459</v>
      </c>
      <c r="AA24" s="116" t="s">
        <v>460</v>
      </c>
    </row>
    <row r="25" spans="1:27" ht="80.099999999999994" customHeight="1" x14ac:dyDescent="0.25">
      <c r="A25" s="9" t="s">
        <v>461</v>
      </c>
      <c r="B25" s="9">
        <v>22</v>
      </c>
      <c r="C25" s="9" t="s">
        <v>73</v>
      </c>
      <c r="D25" s="9" t="s">
        <v>74</v>
      </c>
      <c r="E25" s="9" t="s">
        <v>304</v>
      </c>
      <c r="F25" s="9" t="s">
        <v>305</v>
      </c>
      <c r="G25" s="114" t="s">
        <v>4243</v>
      </c>
      <c r="H25" s="126" t="s">
        <v>5085</v>
      </c>
      <c r="I25" s="123" t="s">
        <v>465</v>
      </c>
      <c r="J25" s="115" t="s">
        <v>466</v>
      </c>
      <c r="K25" s="116" t="s">
        <v>467</v>
      </c>
      <c r="L25" s="115" t="s">
        <v>85</v>
      </c>
      <c r="M25" s="116" t="s">
        <v>86</v>
      </c>
      <c r="N25" s="115" t="s">
        <v>468</v>
      </c>
      <c r="O25" s="116" t="s">
        <v>469</v>
      </c>
      <c r="P25" s="123" t="s">
        <v>470</v>
      </c>
      <c r="Q25" s="123" t="s">
        <v>471</v>
      </c>
      <c r="R25" s="123" t="s">
        <v>316</v>
      </c>
      <c r="S25" s="123" t="s">
        <v>472</v>
      </c>
      <c r="T25" s="115" t="s">
        <v>318</v>
      </c>
      <c r="U25" s="116" t="s">
        <v>94</v>
      </c>
      <c r="V25" s="115" t="s">
        <v>473</v>
      </c>
      <c r="W25" s="116" t="s">
        <v>474</v>
      </c>
      <c r="X25" s="123" t="s">
        <v>321</v>
      </c>
      <c r="Y25" s="123" t="s">
        <v>300</v>
      </c>
      <c r="Z25" s="115" t="s">
        <v>475</v>
      </c>
      <c r="AA25" s="116" t="s">
        <v>476</v>
      </c>
    </row>
    <row r="26" spans="1:27" ht="80.099999999999994" customHeight="1" x14ac:dyDescent="0.25">
      <c r="A26" s="9" t="s">
        <v>477</v>
      </c>
      <c r="B26" s="9">
        <v>23</v>
      </c>
      <c r="C26" s="9" t="s">
        <v>73</v>
      </c>
      <c r="D26" s="9" t="s">
        <v>74</v>
      </c>
      <c r="E26" s="9" t="s">
        <v>304</v>
      </c>
      <c r="F26" s="9" t="s">
        <v>305</v>
      </c>
      <c r="G26" s="114" t="s">
        <v>4169</v>
      </c>
      <c r="H26" s="126" t="s">
        <v>5086</v>
      </c>
      <c r="I26" s="123" t="s">
        <v>480</v>
      </c>
      <c r="J26" s="115" t="s">
        <v>481</v>
      </c>
      <c r="K26" s="116" t="s">
        <v>482</v>
      </c>
      <c r="L26" s="115" t="s">
        <v>85</v>
      </c>
      <c r="M26" s="116" t="s">
        <v>86</v>
      </c>
      <c r="N26" s="115" t="s">
        <v>483</v>
      </c>
      <c r="O26" s="116" t="s">
        <v>484</v>
      </c>
      <c r="P26" s="123" t="s">
        <v>485</v>
      </c>
      <c r="Q26" s="123" t="s">
        <v>486</v>
      </c>
      <c r="R26" s="123" t="s">
        <v>316</v>
      </c>
      <c r="S26" s="123" t="s">
        <v>441</v>
      </c>
      <c r="T26" s="115" t="s">
        <v>318</v>
      </c>
      <c r="U26" s="116" t="s">
        <v>94</v>
      </c>
      <c r="V26" s="115" t="s">
        <v>487</v>
      </c>
      <c r="W26" s="116" t="s">
        <v>488</v>
      </c>
      <c r="X26" s="123" t="s">
        <v>321</v>
      </c>
      <c r="Y26" s="123" t="s">
        <v>489</v>
      </c>
      <c r="Z26" s="115" t="s">
        <v>490</v>
      </c>
      <c r="AA26" s="116" t="s">
        <v>491</v>
      </c>
    </row>
    <row r="27" spans="1:27" ht="80.099999999999994" customHeight="1" x14ac:dyDescent="0.25">
      <c r="A27" s="9" t="s">
        <v>492</v>
      </c>
      <c r="B27" s="9">
        <v>24</v>
      </c>
      <c r="C27" s="9" t="s">
        <v>73</v>
      </c>
      <c r="D27" s="9" t="s">
        <v>74</v>
      </c>
      <c r="E27" s="9" t="s">
        <v>304</v>
      </c>
      <c r="F27" s="9" t="s">
        <v>305</v>
      </c>
      <c r="G27" s="114" t="s">
        <v>4143</v>
      </c>
      <c r="H27" s="126" t="s">
        <v>5087</v>
      </c>
      <c r="I27" s="123" t="s">
        <v>495</v>
      </c>
      <c r="J27" s="115" t="s">
        <v>496</v>
      </c>
      <c r="K27" s="116" t="s">
        <v>497</v>
      </c>
      <c r="L27" s="115" t="s">
        <v>85</v>
      </c>
      <c r="M27" s="116" t="s">
        <v>86</v>
      </c>
      <c r="N27" s="115" t="s">
        <v>498</v>
      </c>
      <c r="O27" s="116" t="s">
        <v>499</v>
      </c>
      <c r="P27" s="123" t="s">
        <v>500</v>
      </c>
      <c r="Q27" s="123" t="s">
        <v>501</v>
      </c>
      <c r="R27" s="123" t="s">
        <v>316</v>
      </c>
      <c r="S27" s="123" t="s">
        <v>502</v>
      </c>
      <c r="T27" s="115" t="s">
        <v>318</v>
      </c>
      <c r="U27" s="116" t="s">
        <v>94</v>
      </c>
      <c r="V27" s="115" t="s">
        <v>503</v>
      </c>
      <c r="W27" s="116" t="s">
        <v>504</v>
      </c>
      <c r="X27" s="123" t="s">
        <v>321</v>
      </c>
      <c r="Y27" s="123" t="s">
        <v>505</v>
      </c>
      <c r="Z27" s="115" t="s">
        <v>506</v>
      </c>
      <c r="AA27" s="116" t="s">
        <v>507</v>
      </c>
    </row>
    <row r="28" spans="1:27" ht="80.099999999999994" customHeight="1" x14ac:dyDescent="0.25">
      <c r="A28" s="9" t="s">
        <v>508</v>
      </c>
      <c r="B28" s="9">
        <v>25</v>
      </c>
      <c r="C28" s="9" t="s">
        <v>73</v>
      </c>
      <c r="D28" s="9" t="s">
        <v>74</v>
      </c>
      <c r="E28" s="9" t="s">
        <v>304</v>
      </c>
      <c r="F28" s="9" t="s">
        <v>305</v>
      </c>
      <c r="G28" s="114" t="s">
        <v>4264</v>
      </c>
      <c r="H28" s="126" t="s">
        <v>5088</v>
      </c>
      <c r="I28" s="123" t="s">
        <v>511</v>
      </c>
      <c r="J28" s="115" t="s">
        <v>512</v>
      </c>
      <c r="K28" s="116" t="s">
        <v>513</v>
      </c>
      <c r="L28" s="115" t="s">
        <v>85</v>
      </c>
      <c r="M28" s="116" t="s">
        <v>86</v>
      </c>
      <c r="N28" s="115" t="s">
        <v>514</v>
      </c>
      <c r="O28" s="116" t="s">
        <v>515</v>
      </c>
      <c r="P28" s="123" t="s">
        <v>516</v>
      </c>
      <c r="Q28" s="123" t="s">
        <v>517</v>
      </c>
      <c r="R28" s="123" t="s">
        <v>316</v>
      </c>
      <c r="S28" s="123" t="s">
        <v>518</v>
      </c>
      <c r="T28" s="115" t="s">
        <v>318</v>
      </c>
      <c r="U28" s="116" t="s">
        <v>94</v>
      </c>
      <c r="V28" s="115" t="s">
        <v>519</v>
      </c>
      <c r="W28" s="116" t="s">
        <v>520</v>
      </c>
      <c r="X28" s="123" t="s">
        <v>321</v>
      </c>
      <c r="Y28" s="123" t="s">
        <v>505</v>
      </c>
      <c r="Z28" s="115" t="s">
        <v>521</v>
      </c>
      <c r="AA28" s="116" t="s">
        <v>522</v>
      </c>
    </row>
    <row r="29" spans="1:27" ht="80.099999999999994" customHeight="1" x14ac:dyDescent="0.25">
      <c r="A29" s="9" t="s">
        <v>523</v>
      </c>
      <c r="B29" s="9">
        <v>26</v>
      </c>
      <c r="C29" s="9" t="s">
        <v>73</v>
      </c>
      <c r="D29" s="9" t="s">
        <v>74</v>
      </c>
      <c r="E29" s="9" t="s">
        <v>304</v>
      </c>
      <c r="F29" s="9" t="s">
        <v>305</v>
      </c>
      <c r="G29" s="114" t="s">
        <v>4101</v>
      </c>
      <c r="H29" s="126" t="s">
        <v>5089</v>
      </c>
      <c r="I29" s="123" t="s">
        <v>526</v>
      </c>
      <c r="J29" s="115" t="s">
        <v>527</v>
      </c>
      <c r="K29" s="116" t="s">
        <v>528</v>
      </c>
      <c r="L29" s="115" t="s">
        <v>85</v>
      </c>
      <c r="M29" s="116" t="s">
        <v>86</v>
      </c>
      <c r="N29" s="115" t="s">
        <v>529</v>
      </c>
      <c r="O29" s="116" t="s">
        <v>530</v>
      </c>
      <c r="P29" s="123" t="s">
        <v>531</v>
      </c>
      <c r="Q29" s="123" t="s">
        <v>532</v>
      </c>
      <c r="R29" s="123" t="s">
        <v>316</v>
      </c>
      <c r="S29" s="123" t="s">
        <v>533</v>
      </c>
      <c r="T29" s="115" t="s">
        <v>318</v>
      </c>
      <c r="U29" s="116" t="s">
        <v>94</v>
      </c>
      <c r="V29" s="115" t="s">
        <v>534</v>
      </c>
      <c r="W29" s="116" t="s">
        <v>535</v>
      </c>
      <c r="X29" s="123" t="s">
        <v>321</v>
      </c>
      <c r="Y29" s="123" t="s">
        <v>536</v>
      </c>
      <c r="Z29" s="115" t="s">
        <v>537</v>
      </c>
      <c r="AA29" s="116" t="s">
        <v>538</v>
      </c>
    </row>
    <row r="30" spans="1:27" ht="80.099999999999994" customHeight="1" x14ac:dyDescent="0.25">
      <c r="A30" s="9" t="s">
        <v>539</v>
      </c>
      <c r="B30" s="9">
        <v>27</v>
      </c>
      <c r="C30" s="9" t="s">
        <v>73</v>
      </c>
      <c r="D30" s="9" t="s">
        <v>74</v>
      </c>
      <c r="E30" s="9" t="s">
        <v>304</v>
      </c>
      <c r="F30" s="9" t="s">
        <v>305</v>
      </c>
      <c r="G30" s="114" t="s">
        <v>4119</v>
      </c>
      <c r="H30" s="126" t="s">
        <v>5090</v>
      </c>
      <c r="I30" s="123" t="s">
        <v>542</v>
      </c>
      <c r="J30" s="115" t="s">
        <v>543</v>
      </c>
      <c r="K30" s="116" t="s">
        <v>544</v>
      </c>
      <c r="L30" s="115" t="s">
        <v>85</v>
      </c>
      <c r="M30" s="116" t="s">
        <v>86</v>
      </c>
      <c r="N30" s="115" t="s">
        <v>545</v>
      </c>
      <c r="O30" s="116" t="s">
        <v>546</v>
      </c>
      <c r="P30" s="123" t="s">
        <v>547</v>
      </c>
      <c r="Q30" s="123" t="s">
        <v>548</v>
      </c>
      <c r="R30" s="123" t="s">
        <v>316</v>
      </c>
      <c r="S30" s="123" t="s">
        <v>549</v>
      </c>
      <c r="T30" s="115" t="s">
        <v>318</v>
      </c>
      <c r="U30" s="116" t="s">
        <v>94</v>
      </c>
      <c r="V30" s="115" t="s">
        <v>550</v>
      </c>
      <c r="W30" s="116" t="s">
        <v>551</v>
      </c>
      <c r="X30" s="123" t="s">
        <v>321</v>
      </c>
      <c r="Y30" s="123" t="s">
        <v>536</v>
      </c>
      <c r="Z30" s="115" t="s">
        <v>552</v>
      </c>
      <c r="AA30" s="116" t="s">
        <v>553</v>
      </c>
    </row>
    <row r="31" spans="1:27" ht="80.099999999999994" customHeight="1" x14ac:dyDescent="0.25">
      <c r="A31" s="9" t="s">
        <v>554</v>
      </c>
      <c r="B31" s="9">
        <v>28</v>
      </c>
      <c r="C31" s="9" t="s">
        <v>73</v>
      </c>
      <c r="D31" s="9" t="s">
        <v>74</v>
      </c>
      <c r="E31" s="9" t="s">
        <v>304</v>
      </c>
      <c r="F31" s="9" t="s">
        <v>305</v>
      </c>
      <c r="G31" s="114" t="s">
        <v>4124</v>
      </c>
      <c r="H31" s="126" t="s">
        <v>5091</v>
      </c>
      <c r="I31" s="123" t="s">
        <v>557</v>
      </c>
      <c r="J31" s="115" t="s">
        <v>558</v>
      </c>
      <c r="K31" s="116" t="s">
        <v>559</v>
      </c>
      <c r="L31" s="115" t="s">
        <v>85</v>
      </c>
      <c r="M31" s="116" t="s">
        <v>86</v>
      </c>
      <c r="N31" s="115" t="s">
        <v>560</v>
      </c>
      <c r="O31" s="116" t="s">
        <v>561</v>
      </c>
      <c r="P31" s="123" t="s">
        <v>562</v>
      </c>
      <c r="Q31" s="123" t="s">
        <v>563</v>
      </c>
      <c r="R31" s="123" t="s">
        <v>316</v>
      </c>
      <c r="S31" s="123" t="s">
        <v>564</v>
      </c>
      <c r="T31" s="115" t="s">
        <v>318</v>
      </c>
      <c r="U31" s="116" t="s">
        <v>94</v>
      </c>
      <c r="V31" s="115" t="s">
        <v>565</v>
      </c>
      <c r="W31" s="116" t="s">
        <v>566</v>
      </c>
      <c r="X31" s="123" t="s">
        <v>321</v>
      </c>
      <c r="Y31" s="123" t="s">
        <v>536</v>
      </c>
      <c r="Z31" s="115" t="s">
        <v>567</v>
      </c>
      <c r="AA31" s="116" t="s">
        <v>568</v>
      </c>
    </row>
    <row r="32" spans="1:27" ht="80.099999999999994" customHeight="1" x14ac:dyDescent="0.25">
      <c r="A32" s="9" t="s">
        <v>569</v>
      </c>
      <c r="B32" s="9">
        <v>29</v>
      </c>
      <c r="C32" s="9" t="s">
        <v>73</v>
      </c>
      <c r="D32" s="9" t="s">
        <v>74</v>
      </c>
      <c r="E32" s="9" t="s">
        <v>304</v>
      </c>
      <c r="F32" s="9" t="s">
        <v>305</v>
      </c>
      <c r="G32" s="114" t="s">
        <v>4248</v>
      </c>
      <c r="H32" s="126" t="s">
        <v>5092</v>
      </c>
      <c r="I32" s="123" t="s">
        <v>572</v>
      </c>
      <c r="J32" s="115" t="s">
        <v>573</v>
      </c>
      <c r="K32" s="116" t="s">
        <v>574</v>
      </c>
      <c r="L32" s="115" t="s">
        <v>85</v>
      </c>
      <c r="M32" s="116" t="s">
        <v>86</v>
      </c>
      <c r="N32" s="115" t="s">
        <v>575</v>
      </c>
      <c r="O32" s="116" t="s">
        <v>576</v>
      </c>
      <c r="P32" s="123" t="s">
        <v>577</v>
      </c>
      <c r="Q32" s="123" t="s">
        <v>578</v>
      </c>
      <c r="R32" s="123" t="s">
        <v>316</v>
      </c>
      <c r="S32" s="123" t="s">
        <v>579</v>
      </c>
      <c r="T32" s="115" t="s">
        <v>318</v>
      </c>
      <c r="U32" s="116" t="s">
        <v>94</v>
      </c>
      <c r="V32" s="115" t="s">
        <v>580</v>
      </c>
      <c r="W32" s="116" t="s">
        <v>581</v>
      </c>
      <c r="X32" s="123" t="s">
        <v>321</v>
      </c>
      <c r="Y32" s="123" t="s">
        <v>536</v>
      </c>
      <c r="Z32" s="115" t="s">
        <v>582</v>
      </c>
      <c r="AA32" s="116" t="s">
        <v>583</v>
      </c>
    </row>
    <row r="33" spans="1:27" ht="80.099999999999994" customHeight="1" x14ac:dyDescent="0.25">
      <c r="A33" s="9" t="s">
        <v>584</v>
      </c>
      <c r="B33" s="9">
        <v>30</v>
      </c>
      <c r="C33" s="9" t="s">
        <v>73</v>
      </c>
      <c r="D33" s="9" t="s">
        <v>74</v>
      </c>
      <c r="E33" s="9" t="s">
        <v>304</v>
      </c>
      <c r="F33" s="9" t="s">
        <v>305</v>
      </c>
      <c r="G33" s="114" t="s">
        <v>4194</v>
      </c>
      <c r="H33" s="126" t="s">
        <v>5093</v>
      </c>
      <c r="I33" s="123" t="s">
        <v>587</v>
      </c>
      <c r="J33" s="115" t="s">
        <v>588</v>
      </c>
      <c r="K33" s="116" t="s">
        <v>589</v>
      </c>
      <c r="L33" s="115" t="s">
        <v>85</v>
      </c>
      <c r="M33" s="116" t="s">
        <v>86</v>
      </c>
      <c r="N33" s="115" t="s">
        <v>590</v>
      </c>
      <c r="O33" s="116" t="s">
        <v>591</v>
      </c>
      <c r="P33" s="123" t="s">
        <v>592</v>
      </c>
      <c r="Q33" s="123" t="s">
        <v>593</v>
      </c>
      <c r="R33" s="123" t="s">
        <v>316</v>
      </c>
      <c r="S33" s="123" t="s">
        <v>594</v>
      </c>
      <c r="T33" s="115" t="s">
        <v>318</v>
      </c>
      <c r="U33" s="116" t="s">
        <v>94</v>
      </c>
      <c r="V33" s="115" t="s">
        <v>595</v>
      </c>
      <c r="W33" s="116" t="s">
        <v>596</v>
      </c>
      <c r="X33" s="123" t="s">
        <v>321</v>
      </c>
      <c r="Y33" s="123" t="s">
        <v>536</v>
      </c>
      <c r="Z33" s="115" t="s">
        <v>597</v>
      </c>
      <c r="AA33" s="116" t="s">
        <v>598</v>
      </c>
    </row>
    <row r="34" spans="1:27" ht="80.099999999999994" customHeight="1" x14ac:dyDescent="0.25">
      <c r="A34" s="9" t="s">
        <v>599</v>
      </c>
      <c r="B34" s="9">
        <v>31</v>
      </c>
      <c r="C34" s="9" t="s">
        <v>73</v>
      </c>
      <c r="D34" s="9" t="s">
        <v>74</v>
      </c>
      <c r="E34" s="9" t="s">
        <v>304</v>
      </c>
      <c r="F34" s="9" t="s">
        <v>305</v>
      </c>
      <c r="G34" s="114" t="s">
        <v>4134</v>
      </c>
      <c r="H34" s="126" t="s">
        <v>5094</v>
      </c>
      <c r="I34" s="123" t="s">
        <v>603</v>
      </c>
      <c r="J34" s="115" t="s">
        <v>604</v>
      </c>
      <c r="K34" s="116" t="s">
        <v>605</v>
      </c>
      <c r="L34" s="115" t="s">
        <v>85</v>
      </c>
      <c r="M34" s="116" t="s">
        <v>86</v>
      </c>
      <c r="N34" s="115" t="s">
        <v>606</v>
      </c>
      <c r="O34" s="116" t="s">
        <v>607</v>
      </c>
      <c r="P34" s="123" t="s">
        <v>608</v>
      </c>
      <c r="Q34" s="123" t="s">
        <v>609</v>
      </c>
      <c r="R34" s="123" t="s">
        <v>316</v>
      </c>
      <c r="S34" s="123" t="s">
        <v>610</v>
      </c>
      <c r="T34" s="115" t="s">
        <v>318</v>
      </c>
      <c r="U34" s="116" t="s">
        <v>94</v>
      </c>
      <c r="V34" s="115" t="s">
        <v>611</v>
      </c>
      <c r="W34" s="116" t="s">
        <v>612</v>
      </c>
      <c r="X34" s="123" t="s">
        <v>321</v>
      </c>
      <c r="Y34" s="123" t="s">
        <v>536</v>
      </c>
      <c r="Z34" s="115" t="s">
        <v>613</v>
      </c>
      <c r="AA34" s="116" t="s">
        <v>614</v>
      </c>
    </row>
    <row r="35" spans="1:27" ht="80.099999999999994" customHeight="1" x14ac:dyDescent="0.25">
      <c r="A35" s="9" t="s">
        <v>615</v>
      </c>
      <c r="B35" s="9">
        <v>32</v>
      </c>
      <c r="C35" s="9" t="s">
        <v>73</v>
      </c>
      <c r="D35" s="9" t="s">
        <v>74</v>
      </c>
      <c r="E35" s="9" t="s">
        <v>304</v>
      </c>
      <c r="F35" s="9" t="s">
        <v>305</v>
      </c>
      <c r="G35" s="114" t="s">
        <v>4097</v>
      </c>
      <c r="H35" s="126" t="s">
        <v>5095</v>
      </c>
      <c r="I35" s="123" t="s">
        <v>619</v>
      </c>
      <c r="J35" s="115" t="s">
        <v>620</v>
      </c>
      <c r="K35" s="116" t="s">
        <v>621</v>
      </c>
      <c r="L35" s="115" t="s">
        <v>85</v>
      </c>
      <c r="M35" s="116" t="s">
        <v>86</v>
      </c>
      <c r="N35" s="115" t="s">
        <v>622</v>
      </c>
      <c r="O35" s="116" t="s">
        <v>623</v>
      </c>
      <c r="P35" s="123" t="s">
        <v>624</v>
      </c>
      <c r="Q35" s="123" t="s">
        <v>625</v>
      </c>
      <c r="R35" s="123" t="s">
        <v>316</v>
      </c>
      <c r="S35" s="123" t="s">
        <v>626</v>
      </c>
      <c r="T35" s="115" t="s">
        <v>318</v>
      </c>
      <c r="U35" s="116" t="s">
        <v>94</v>
      </c>
      <c r="V35" s="115" t="s">
        <v>627</v>
      </c>
      <c r="W35" s="116" t="s">
        <v>628</v>
      </c>
      <c r="X35" s="123" t="s">
        <v>321</v>
      </c>
      <c r="Y35" s="123" t="s">
        <v>536</v>
      </c>
      <c r="Z35" s="115" t="s">
        <v>629</v>
      </c>
      <c r="AA35" s="116" t="s">
        <v>630</v>
      </c>
    </row>
    <row r="36" spans="1:27" ht="80.099999999999994" customHeight="1" x14ac:dyDescent="0.25">
      <c r="A36" s="9" t="s">
        <v>631</v>
      </c>
      <c r="B36" s="9">
        <v>33</v>
      </c>
      <c r="C36" s="9" t="s">
        <v>73</v>
      </c>
      <c r="D36" s="9" t="s">
        <v>74</v>
      </c>
      <c r="E36" s="9" t="s">
        <v>304</v>
      </c>
      <c r="F36" s="9" t="s">
        <v>305</v>
      </c>
      <c r="G36" s="114" t="s">
        <v>4115</v>
      </c>
      <c r="H36" s="126" t="s">
        <v>5096</v>
      </c>
      <c r="I36" s="123" t="s">
        <v>634</v>
      </c>
      <c r="J36" s="115" t="s">
        <v>635</v>
      </c>
      <c r="K36" s="116" t="s">
        <v>636</v>
      </c>
      <c r="L36" s="115" t="s">
        <v>85</v>
      </c>
      <c r="M36" s="116" t="s">
        <v>86</v>
      </c>
      <c r="N36" s="115" t="s">
        <v>637</v>
      </c>
      <c r="O36" s="116" t="s">
        <v>638</v>
      </c>
      <c r="P36" s="123" t="s">
        <v>639</v>
      </c>
      <c r="Q36" s="123" t="s">
        <v>640</v>
      </c>
      <c r="R36" s="123" t="s">
        <v>316</v>
      </c>
      <c r="S36" s="123" t="s">
        <v>626</v>
      </c>
      <c r="T36" s="115" t="s">
        <v>318</v>
      </c>
      <c r="U36" s="116" t="s">
        <v>94</v>
      </c>
      <c r="V36" s="115" t="s">
        <v>641</v>
      </c>
      <c r="W36" s="116" t="s">
        <v>642</v>
      </c>
      <c r="X36" s="123" t="s">
        <v>321</v>
      </c>
      <c r="Y36" s="123" t="s">
        <v>536</v>
      </c>
      <c r="Z36" s="115" t="s">
        <v>643</v>
      </c>
      <c r="AA36" s="116" t="s">
        <v>644</v>
      </c>
    </row>
    <row r="37" spans="1:27" ht="80.099999999999994" customHeight="1" x14ac:dyDescent="0.25">
      <c r="A37" s="9" t="s">
        <v>645</v>
      </c>
      <c r="B37" s="9">
        <v>34</v>
      </c>
      <c r="C37" s="9" t="s">
        <v>73</v>
      </c>
      <c r="D37" s="9" t="s">
        <v>74</v>
      </c>
      <c r="E37" s="9" t="s">
        <v>304</v>
      </c>
      <c r="F37" s="9" t="s">
        <v>305</v>
      </c>
      <c r="G37" s="114" t="s">
        <v>4186</v>
      </c>
      <c r="H37" s="126" t="s">
        <v>5097</v>
      </c>
      <c r="I37" s="123" t="s">
        <v>648</v>
      </c>
      <c r="J37" s="115" t="s">
        <v>649</v>
      </c>
      <c r="K37" s="116" t="s">
        <v>650</v>
      </c>
      <c r="L37" s="115" t="s">
        <v>85</v>
      </c>
      <c r="M37" s="116" t="s">
        <v>86</v>
      </c>
      <c r="N37" s="115" t="s">
        <v>651</v>
      </c>
      <c r="O37" s="116" t="s">
        <v>652</v>
      </c>
      <c r="P37" s="123" t="s">
        <v>653</v>
      </c>
      <c r="Q37" s="123" t="s">
        <v>654</v>
      </c>
      <c r="R37" s="123" t="s">
        <v>316</v>
      </c>
      <c r="S37" s="123" t="s">
        <v>655</v>
      </c>
      <c r="T37" s="115" t="s">
        <v>318</v>
      </c>
      <c r="U37" s="116" t="s">
        <v>94</v>
      </c>
      <c r="V37" s="115" t="s">
        <v>656</v>
      </c>
      <c r="W37" s="116" t="s">
        <v>657</v>
      </c>
      <c r="X37" s="123" t="s">
        <v>321</v>
      </c>
      <c r="Y37" s="123" t="s">
        <v>536</v>
      </c>
      <c r="Z37" s="115" t="s">
        <v>658</v>
      </c>
      <c r="AA37" s="116" t="s">
        <v>659</v>
      </c>
    </row>
    <row r="38" spans="1:27" ht="80.099999999999994" customHeight="1" x14ac:dyDescent="0.25">
      <c r="A38" s="9" t="s">
        <v>660</v>
      </c>
      <c r="B38" s="9">
        <v>35</v>
      </c>
      <c r="C38" s="9" t="s">
        <v>73</v>
      </c>
      <c r="D38" s="9" t="s">
        <v>74</v>
      </c>
      <c r="E38" s="9" t="s">
        <v>304</v>
      </c>
      <c r="F38" s="9" t="s">
        <v>305</v>
      </c>
      <c r="G38" s="114" t="s">
        <v>4149</v>
      </c>
      <c r="H38" s="126" t="s">
        <v>5098</v>
      </c>
      <c r="I38" s="123" t="s">
        <v>663</v>
      </c>
      <c r="J38" s="115" t="s">
        <v>664</v>
      </c>
      <c r="K38" s="116" t="s">
        <v>665</v>
      </c>
      <c r="L38" s="115" t="s">
        <v>85</v>
      </c>
      <c r="M38" s="116" t="s">
        <v>86</v>
      </c>
      <c r="N38" s="115" t="s">
        <v>666</v>
      </c>
      <c r="O38" s="116" t="s">
        <v>667</v>
      </c>
      <c r="P38" s="123" t="s">
        <v>668</v>
      </c>
      <c r="Q38" s="123" t="s">
        <v>669</v>
      </c>
      <c r="R38" s="123" t="s">
        <v>316</v>
      </c>
      <c r="S38" s="123" t="s">
        <v>587</v>
      </c>
      <c r="T38" s="115" t="s">
        <v>318</v>
      </c>
      <c r="U38" s="116" t="s">
        <v>94</v>
      </c>
      <c r="V38" s="115" t="s">
        <v>670</v>
      </c>
      <c r="W38" s="116" t="s">
        <v>671</v>
      </c>
      <c r="X38" s="123" t="s">
        <v>321</v>
      </c>
      <c r="Y38" s="123" t="s">
        <v>536</v>
      </c>
      <c r="Z38" s="115" t="s">
        <v>672</v>
      </c>
      <c r="AA38" s="116" t="s">
        <v>673</v>
      </c>
    </row>
    <row r="39" spans="1:27" ht="80.099999999999994" customHeight="1" x14ac:dyDescent="0.25">
      <c r="A39" s="9" t="s">
        <v>674</v>
      </c>
      <c r="B39" s="9">
        <v>36</v>
      </c>
      <c r="C39" s="9" t="s">
        <v>73</v>
      </c>
      <c r="D39" s="9" t="s">
        <v>74</v>
      </c>
      <c r="E39" s="9" t="s">
        <v>304</v>
      </c>
      <c r="F39" s="9" t="s">
        <v>305</v>
      </c>
      <c r="G39" s="114" t="s">
        <v>4105</v>
      </c>
      <c r="H39" s="126" t="s">
        <v>5099</v>
      </c>
      <c r="I39" s="123" t="s">
        <v>677</v>
      </c>
      <c r="J39" s="115" t="s">
        <v>678</v>
      </c>
      <c r="K39" s="116" t="s">
        <v>679</v>
      </c>
      <c r="L39" s="115" t="s">
        <v>85</v>
      </c>
      <c r="M39" s="116" t="s">
        <v>86</v>
      </c>
      <c r="N39" s="115" t="s">
        <v>680</v>
      </c>
      <c r="O39" s="116" t="s">
        <v>681</v>
      </c>
      <c r="P39" s="123" t="s">
        <v>682</v>
      </c>
      <c r="Q39" s="123" t="s">
        <v>683</v>
      </c>
      <c r="R39" s="123" t="s">
        <v>316</v>
      </c>
      <c r="S39" s="123" t="s">
        <v>684</v>
      </c>
      <c r="T39" s="115" t="s">
        <v>318</v>
      </c>
      <c r="U39" s="116" t="s">
        <v>94</v>
      </c>
      <c r="V39" s="115" t="s">
        <v>685</v>
      </c>
      <c r="W39" s="116" t="s">
        <v>686</v>
      </c>
      <c r="X39" s="123" t="s">
        <v>321</v>
      </c>
      <c r="Y39" s="123" t="s">
        <v>536</v>
      </c>
      <c r="Z39" s="115" t="s">
        <v>687</v>
      </c>
      <c r="AA39" s="116" t="s">
        <v>688</v>
      </c>
    </row>
    <row r="40" spans="1:27" ht="80.099999999999994" customHeight="1" x14ac:dyDescent="0.25">
      <c r="A40" s="9" t="s">
        <v>689</v>
      </c>
      <c r="B40" s="9">
        <v>37</v>
      </c>
      <c r="C40" s="9" t="s">
        <v>73</v>
      </c>
      <c r="D40" s="9" t="s">
        <v>74</v>
      </c>
      <c r="E40" s="9" t="s">
        <v>304</v>
      </c>
      <c r="F40" s="9" t="s">
        <v>305</v>
      </c>
      <c r="G40" s="114" t="s">
        <v>4088</v>
      </c>
      <c r="H40" s="126" t="s">
        <v>5100</v>
      </c>
      <c r="I40" s="123" t="s">
        <v>692</v>
      </c>
      <c r="J40" s="115" t="s">
        <v>693</v>
      </c>
      <c r="K40" s="116" t="s">
        <v>694</v>
      </c>
      <c r="L40" s="115" t="s">
        <v>85</v>
      </c>
      <c r="M40" s="116" t="s">
        <v>86</v>
      </c>
      <c r="N40" s="115" t="s">
        <v>695</v>
      </c>
      <c r="O40" s="116" t="s">
        <v>696</v>
      </c>
      <c r="P40" s="123" t="s">
        <v>697</v>
      </c>
      <c r="Q40" s="123" t="s">
        <v>698</v>
      </c>
      <c r="R40" s="123" t="s">
        <v>316</v>
      </c>
      <c r="S40" s="123" t="s">
        <v>699</v>
      </c>
      <c r="T40" s="115" t="s">
        <v>318</v>
      </c>
      <c r="U40" s="116" t="s">
        <v>94</v>
      </c>
      <c r="V40" s="115" t="s">
        <v>700</v>
      </c>
      <c r="W40" s="116" t="s">
        <v>701</v>
      </c>
      <c r="X40" s="123" t="s">
        <v>321</v>
      </c>
      <c r="Y40" s="123" t="s">
        <v>536</v>
      </c>
      <c r="Z40" s="115" t="s">
        <v>702</v>
      </c>
      <c r="AA40" s="116" t="s">
        <v>703</v>
      </c>
    </row>
    <row r="41" spans="1:27" ht="80.099999999999994" customHeight="1" x14ac:dyDescent="0.25">
      <c r="A41" s="9" t="s">
        <v>704</v>
      </c>
      <c r="B41" s="9">
        <v>38</v>
      </c>
      <c r="C41" s="9" t="s">
        <v>73</v>
      </c>
      <c r="D41" s="9" t="s">
        <v>74</v>
      </c>
      <c r="E41" s="9" t="s">
        <v>304</v>
      </c>
      <c r="F41" s="9" t="s">
        <v>305</v>
      </c>
      <c r="G41" s="114" t="s">
        <v>4217</v>
      </c>
      <c r="H41" s="126" t="s">
        <v>5101</v>
      </c>
      <c r="I41" s="123" t="s">
        <v>707</v>
      </c>
      <c r="J41" s="115" t="s">
        <v>708</v>
      </c>
      <c r="K41" s="116" t="s">
        <v>709</v>
      </c>
      <c r="L41" s="115" t="s">
        <v>85</v>
      </c>
      <c r="M41" s="116" t="s">
        <v>86</v>
      </c>
      <c r="N41" s="115" t="s">
        <v>710</v>
      </c>
      <c r="O41" s="116" t="s">
        <v>711</v>
      </c>
      <c r="P41" s="123" t="s">
        <v>712</v>
      </c>
      <c r="Q41" s="123" t="s">
        <v>713</v>
      </c>
      <c r="R41" s="123" t="s">
        <v>316</v>
      </c>
      <c r="S41" s="123" t="s">
        <v>714</v>
      </c>
      <c r="T41" s="115" t="s">
        <v>318</v>
      </c>
      <c r="U41" s="116" t="s">
        <v>94</v>
      </c>
      <c r="V41" s="115" t="s">
        <v>715</v>
      </c>
      <c r="W41" s="116" t="s">
        <v>716</v>
      </c>
      <c r="X41" s="123" t="s">
        <v>321</v>
      </c>
      <c r="Y41" s="123" t="s">
        <v>489</v>
      </c>
      <c r="Z41" s="115" t="s">
        <v>717</v>
      </c>
      <c r="AA41" s="116" t="s">
        <v>718</v>
      </c>
    </row>
    <row r="42" spans="1:27" ht="80.099999999999994" customHeight="1" x14ac:dyDescent="0.25">
      <c r="A42" s="9" t="s">
        <v>719</v>
      </c>
      <c r="B42" s="9">
        <v>39</v>
      </c>
      <c r="C42" s="9" t="s">
        <v>73</v>
      </c>
      <c r="D42" s="9" t="s">
        <v>74</v>
      </c>
      <c r="E42" s="9" t="s">
        <v>304</v>
      </c>
      <c r="F42" s="9" t="s">
        <v>305</v>
      </c>
      <c r="G42" s="114" t="s">
        <v>4175</v>
      </c>
      <c r="H42" s="126" t="s">
        <v>5102</v>
      </c>
      <c r="I42" s="123" t="s">
        <v>722</v>
      </c>
      <c r="J42" s="115" t="s">
        <v>723</v>
      </c>
      <c r="K42" s="116" t="s">
        <v>724</v>
      </c>
      <c r="L42" s="115" t="s">
        <v>85</v>
      </c>
      <c r="M42" s="116" t="s">
        <v>86</v>
      </c>
      <c r="N42" s="115" t="s">
        <v>725</v>
      </c>
      <c r="O42" s="116" t="s">
        <v>726</v>
      </c>
      <c r="P42" s="123" t="s">
        <v>727</v>
      </c>
      <c r="Q42" s="123" t="s">
        <v>728</v>
      </c>
      <c r="R42" s="123" t="s">
        <v>316</v>
      </c>
      <c r="S42" s="123" t="s">
        <v>729</v>
      </c>
      <c r="T42" s="115" t="s">
        <v>318</v>
      </c>
      <c r="U42" s="116" t="s">
        <v>94</v>
      </c>
      <c r="V42" s="115" t="s">
        <v>730</v>
      </c>
      <c r="W42" s="116" t="s">
        <v>731</v>
      </c>
      <c r="X42" s="123" t="s">
        <v>321</v>
      </c>
      <c r="Y42" s="123" t="s">
        <v>536</v>
      </c>
      <c r="Z42" s="115" t="s">
        <v>732</v>
      </c>
      <c r="AA42" s="116" t="s">
        <v>733</v>
      </c>
    </row>
    <row r="43" spans="1:27" ht="80.099999999999994" customHeight="1" x14ac:dyDescent="0.25">
      <c r="A43" s="9" t="s">
        <v>734</v>
      </c>
      <c r="B43" s="9">
        <v>40</v>
      </c>
      <c r="C43" s="9" t="s">
        <v>73</v>
      </c>
      <c r="D43" s="9" t="s">
        <v>74</v>
      </c>
      <c r="E43" s="9" t="s">
        <v>304</v>
      </c>
      <c r="F43" s="9" t="s">
        <v>305</v>
      </c>
      <c r="G43" s="114" t="s">
        <v>4228</v>
      </c>
      <c r="H43" s="126" t="s">
        <v>5103</v>
      </c>
      <c r="I43" s="123" t="s">
        <v>737</v>
      </c>
      <c r="J43" s="115" t="s">
        <v>738</v>
      </c>
      <c r="K43" s="116" t="s">
        <v>739</v>
      </c>
      <c r="L43" s="115" t="s">
        <v>85</v>
      </c>
      <c r="M43" s="116" t="s">
        <v>86</v>
      </c>
      <c r="N43" s="115" t="s">
        <v>740</v>
      </c>
      <c r="O43" s="116" t="s">
        <v>741</v>
      </c>
      <c r="P43" s="123" t="s">
        <v>742</v>
      </c>
      <c r="Q43" s="123" t="s">
        <v>743</v>
      </c>
      <c r="R43" s="123" t="s">
        <v>316</v>
      </c>
      <c r="S43" s="123" t="s">
        <v>744</v>
      </c>
      <c r="T43" s="115" t="s">
        <v>318</v>
      </c>
      <c r="U43" s="116" t="s">
        <v>94</v>
      </c>
      <c r="V43" s="115" t="s">
        <v>745</v>
      </c>
      <c r="W43" s="116" t="s">
        <v>746</v>
      </c>
      <c r="X43" s="123" t="s">
        <v>321</v>
      </c>
      <c r="Y43" s="123" t="s">
        <v>489</v>
      </c>
      <c r="Z43" s="115" t="s">
        <v>747</v>
      </c>
      <c r="AA43" s="116" t="s">
        <v>748</v>
      </c>
    </row>
    <row r="44" spans="1:27" ht="80.099999999999994" customHeight="1" x14ac:dyDescent="0.25">
      <c r="A44" s="9" t="s">
        <v>749</v>
      </c>
      <c r="B44" s="9">
        <v>41</v>
      </c>
      <c r="C44" s="9" t="s">
        <v>73</v>
      </c>
      <c r="D44" s="9" t="s">
        <v>74</v>
      </c>
      <c r="E44" s="9" t="s">
        <v>304</v>
      </c>
      <c r="F44" s="9" t="s">
        <v>305</v>
      </c>
      <c r="G44" s="114" t="s">
        <v>4181</v>
      </c>
      <c r="H44" s="126" t="s">
        <v>5104</v>
      </c>
      <c r="I44" s="123" t="s">
        <v>752</v>
      </c>
      <c r="J44" s="115" t="s">
        <v>753</v>
      </c>
      <c r="K44" s="116" t="s">
        <v>754</v>
      </c>
      <c r="L44" s="115" t="s">
        <v>85</v>
      </c>
      <c r="M44" s="116" t="s">
        <v>86</v>
      </c>
      <c r="N44" s="115" t="s">
        <v>755</v>
      </c>
      <c r="O44" s="116" t="s">
        <v>756</v>
      </c>
      <c r="P44" s="123" t="s">
        <v>757</v>
      </c>
      <c r="Q44" s="123" t="s">
        <v>758</v>
      </c>
      <c r="R44" s="123" t="s">
        <v>316</v>
      </c>
      <c r="S44" s="123" t="s">
        <v>759</v>
      </c>
      <c r="T44" s="115" t="s">
        <v>318</v>
      </c>
      <c r="U44" s="116" t="s">
        <v>94</v>
      </c>
      <c r="V44" s="115" t="s">
        <v>760</v>
      </c>
      <c r="W44" s="116" t="s">
        <v>761</v>
      </c>
      <c r="X44" s="123" t="s">
        <v>321</v>
      </c>
      <c r="Y44" s="123" t="s">
        <v>489</v>
      </c>
      <c r="Z44" s="115" t="s">
        <v>762</v>
      </c>
      <c r="AA44" s="116" t="s">
        <v>763</v>
      </c>
    </row>
    <row r="45" spans="1:27" ht="80.099999999999994" customHeight="1" x14ac:dyDescent="0.25">
      <c r="A45" s="9" t="s">
        <v>764</v>
      </c>
      <c r="B45" s="9">
        <v>42</v>
      </c>
      <c r="C45" s="9" t="s">
        <v>73</v>
      </c>
      <c r="D45" s="9" t="s">
        <v>74</v>
      </c>
      <c r="E45" s="9" t="s">
        <v>304</v>
      </c>
      <c r="F45" s="9" t="s">
        <v>305</v>
      </c>
      <c r="G45" s="114" t="s">
        <v>4238</v>
      </c>
      <c r="H45" s="126" t="s">
        <v>5105</v>
      </c>
      <c r="I45" s="123" t="s">
        <v>767</v>
      </c>
      <c r="J45" s="115" t="s">
        <v>768</v>
      </c>
      <c r="K45" s="116" t="s">
        <v>769</v>
      </c>
      <c r="L45" s="115" t="s">
        <v>85</v>
      </c>
      <c r="M45" s="116" t="s">
        <v>86</v>
      </c>
      <c r="N45" s="115" t="s">
        <v>770</v>
      </c>
      <c r="O45" s="116" t="s">
        <v>771</v>
      </c>
      <c r="P45" s="123" t="s">
        <v>772</v>
      </c>
      <c r="Q45" s="123" t="s">
        <v>773</v>
      </c>
      <c r="R45" s="123" t="s">
        <v>316</v>
      </c>
      <c r="S45" s="123" t="s">
        <v>774</v>
      </c>
      <c r="T45" s="115" t="s">
        <v>318</v>
      </c>
      <c r="U45" s="116" t="s">
        <v>94</v>
      </c>
      <c r="V45" s="115" t="s">
        <v>775</v>
      </c>
      <c r="W45" s="116" t="s">
        <v>776</v>
      </c>
      <c r="X45" s="123" t="s">
        <v>321</v>
      </c>
      <c r="Y45" s="123" t="s">
        <v>119</v>
      </c>
      <c r="Z45" s="115" t="s">
        <v>777</v>
      </c>
      <c r="AA45" s="116" t="s">
        <v>778</v>
      </c>
    </row>
    <row r="46" spans="1:27" ht="80.099999999999994" customHeight="1" x14ac:dyDescent="0.25">
      <c r="A46" s="9" t="s">
        <v>779</v>
      </c>
      <c r="B46" s="9">
        <v>43</v>
      </c>
      <c r="C46" s="9" t="s">
        <v>73</v>
      </c>
      <c r="D46" s="9" t="s">
        <v>74</v>
      </c>
      <c r="E46" s="9" t="s">
        <v>304</v>
      </c>
      <c r="F46" s="9" t="s">
        <v>305</v>
      </c>
      <c r="G46" s="114" t="s">
        <v>4159</v>
      </c>
      <c r="H46" s="126" t="s">
        <v>5106</v>
      </c>
      <c r="I46" s="123" t="s">
        <v>782</v>
      </c>
      <c r="J46" s="115" t="s">
        <v>783</v>
      </c>
      <c r="K46" s="116" t="s">
        <v>784</v>
      </c>
      <c r="L46" s="115" t="s">
        <v>85</v>
      </c>
      <c r="M46" s="116" t="s">
        <v>86</v>
      </c>
      <c r="N46" s="115" t="s">
        <v>785</v>
      </c>
      <c r="O46" s="116" t="s">
        <v>786</v>
      </c>
      <c r="P46" s="123" t="s">
        <v>787</v>
      </c>
      <c r="Q46" s="123" t="s">
        <v>788</v>
      </c>
      <c r="R46" s="123" t="s">
        <v>316</v>
      </c>
      <c r="S46" s="123" t="s">
        <v>789</v>
      </c>
      <c r="T46" s="115" t="s">
        <v>318</v>
      </c>
      <c r="U46" s="116" t="s">
        <v>94</v>
      </c>
      <c r="V46" s="115" t="s">
        <v>790</v>
      </c>
      <c r="W46" s="116" t="s">
        <v>791</v>
      </c>
      <c r="X46" s="123" t="s">
        <v>321</v>
      </c>
      <c r="Y46" s="123" t="s">
        <v>300</v>
      </c>
      <c r="Z46" s="115" t="s">
        <v>792</v>
      </c>
      <c r="AA46" s="116" t="s">
        <v>793</v>
      </c>
    </row>
    <row r="47" spans="1:27" ht="80.099999999999994" customHeight="1" x14ac:dyDescent="0.25">
      <c r="A47" s="9" t="s">
        <v>794</v>
      </c>
      <c r="B47" s="9">
        <v>44</v>
      </c>
      <c r="C47" s="9" t="s">
        <v>73</v>
      </c>
      <c r="D47" s="9" t="s">
        <v>74</v>
      </c>
      <c r="E47" s="9" t="s">
        <v>304</v>
      </c>
      <c r="F47" s="9" t="s">
        <v>305</v>
      </c>
      <c r="G47" s="114" t="s">
        <v>4198</v>
      </c>
      <c r="H47" s="126" t="s">
        <v>5107</v>
      </c>
      <c r="I47" s="123" t="s">
        <v>797</v>
      </c>
      <c r="J47" s="115" t="s">
        <v>798</v>
      </c>
      <c r="K47" s="116" t="s">
        <v>799</v>
      </c>
      <c r="L47" s="115" t="s">
        <v>85</v>
      </c>
      <c r="M47" s="116" t="s">
        <v>86</v>
      </c>
      <c r="N47" s="115" t="s">
        <v>800</v>
      </c>
      <c r="O47" s="116" t="s">
        <v>801</v>
      </c>
      <c r="P47" s="123" t="s">
        <v>802</v>
      </c>
      <c r="Q47" s="123" t="s">
        <v>803</v>
      </c>
      <c r="R47" s="123" t="s">
        <v>316</v>
      </c>
      <c r="S47" s="123" t="s">
        <v>804</v>
      </c>
      <c r="T47" s="115" t="s">
        <v>318</v>
      </c>
      <c r="U47" s="116" t="s">
        <v>94</v>
      </c>
      <c r="V47" s="115" t="s">
        <v>805</v>
      </c>
      <c r="W47" s="116" t="s">
        <v>806</v>
      </c>
      <c r="X47" s="123" t="s">
        <v>321</v>
      </c>
      <c r="Y47" s="123" t="s">
        <v>300</v>
      </c>
      <c r="Z47" s="115" t="s">
        <v>807</v>
      </c>
      <c r="AA47" s="116" t="s">
        <v>808</v>
      </c>
    </row>
    <row r="48" spans="1:27" ht="80.099999999999994" customHeight="1" x14ac:dyDescent="0.25">
      <c r="A48" s="9" t="s">
        <v>809</v>
      </c>
      <c r="B48" s="9">
        <v>45</v>
      </c>
      <c r="C48" s="9" t="s">
        <v>73</v>
      </c>
      <c r="D48" s="9" t="s">
        <v>74</v>
      </c>
      <c r="E48" s="9" t="s">
        <v>304</v>
      </c>
      <c r="F48" s="9" t="s">
        <v>305</v>
      </c>
      <c r="G48" s="114" t="s">
        <v>4202</v>
      </c>
      <c r="H48" s="126" t="s">
        <v>5108</v>
      </c>
      <c r="I48" s="123" t="s">
        <v>812</v>
      </c>
      <c r="J48" s="115" t="s">
        <v>813</v>
      </c>
      <c r="K48" s="116" t="s">
        <v>814</v>
      </c>
      <c r="L48" s="115" t="s">
        <v>85</v>
      </c>
      <c r="M48" s="116" t="s">
        <v>86</v>
      </c>
      <c r="N48" s="115" t="s">
        <v>815</v>
      </c>
      <c r="O48" s="116" t="s">
        <v>816</v>
      </c>
      <c r="P48" s="123" t="s">
        <v>817</v>
      </c>
      <c r="Q48" s="123" t="s">
        <v>818</v>
      </c>
      <c r="R48" s="123" t="s">
        <v>316</v>
      </c>
      <c r="S48" s="123" t="s">
        <v>819</v>
      </c>
      <c r="T48" s="115" t="s">
        <v>318</v>
      </c>
      <c r="U48" s="116" t="s">
        <v>94</v>
      </c>
      <c r="V48" s="115" t="s">
        <v>820</v>
      </c>
      <c r="W48" s="116" t="s">
        <v>821</v>
      </c>
      <c r="X48" s="123" t="s">
        <v>321</v>
      </c>
      <c r="Y48" s="123" t="s">
        <v>300</v>
      </c>
      <c r="Z48" s="115" t="s">
        <v>822</v>
      </c>
      <c r="AA48" s="116" t="s">
        <v>823</v>
      </c>
    </row>
    <row r="49" spans="1:27" ht="80.099999999999994" customHeight="1" x14ac:dyDescent="0.25">
      <c r="A49" s="9" t="s">
        <v>824</v>
      </c>
      <c r="B49" s="9">
        <v>46</v>
      </c>
      <c r="C49" s="9" t="s">
        <v>73</v>
      </c>
      <c r="D49" s="9" t="s">
        <v>74</v>
      </c>
      <c r="E49" s="9" t="s">
        <v>304</v>
      </c>
      <c r="F49" s="9" t="s">
        <v>305</v>
      </c>
      <c r="G49" s="114" t="s">
        <v>4212</v>
      </c>
      <c r="H49" s="126" t="s">
        <v>5109</v>
      </c>
      <c r="I49" s="123" t="s">
        <v>827</v>
      </c>
      <c r="J49" s="115" t="s">
        <v>828</v>
      </c>
      <c r="K49" s="116" t="s">
        <v>829</v>
      </c>
      <c r="L49" s="115" t="s">
        <v>85</v>
      </c>
      <c r="M49" s="116" t="s">
        <v>86</v>
      </c>
      <c r="N49" s="115" t="s">
        <v>830</v>
      </c>
      <c r="O49" s="116" t="s">
        <v>831</v>
      </c>
      <c r="P49" s="123" t="s">
        <v>832</v>
      </c>
      <c r="Q49" s="123" t="s">
        <v>833</v>
      </c>
      <c r="R49" s="123" t="s">
        <v>316</v>
      </c>
      <c r="S49" s="123" t="s">
        <v>834</v>
      </c>
      <c r="T49" s="115" t="s">
        <v>318</v>
      </c>
      <c r="U49" s="116" t="s">
        <v>94</v>
      </c>
      <c r="V49" s="115" t="s">
        <v>835</v>
      </c>
      <c r="W49" s="116" t="s">
        <v>836</v>
      </c>
      <c r="X49" s="123" t="s">
        <v>321</v>
      </c>
      <c r="Y49" s="123" t="s">
        <v>536</v>
      </c>
      <c r="Z49" s="115" t="s">
        <v>837</v>
      </c>
      <c r="AA49" s="116" t="s">
        <v>838</v>
      </c>
    </row>
    <row r="50" spans="1:27" ht="80.099999999999994" customHeight="1" x14ac:dyDescent="0.25">
      <c r="A50" s="9" t="s">
        <v>839</v>
      </c>
      <c r="B50" s="9">
        <v>47</v>
      </c>
      <c r="C50" s="9" t="s">
        <v>73</v>
      </c>
      <c r="D50" s="9" t="s">
        <v>74</v>
      </c>
      <c r="E50" s="9" t="s">
        <v>304</v>
      </c>
      <c r="F50" s="9" t="s">
        <v>305</v>
      </c>
      <c r="G50" s="114" t="s">
        <v>4190</v>
      </c>
      <c r="H50" s="126" t="s">
        <v>5110</v>
      </c>
      <c r="I50" s="123" t="s">
        <v>842</v>
      </c>
      <c r="J50" s="115" t="s">
        <v>843</v>
      </c>
      <c r="K50" s="116" t="s">
        <v>844</v>
      </c>
      <c r="L50" s="115" t="s">
        <v>85</v>
      </c>
      <c r="M50" s="116" t="s">
        <v>86</v>
      </c>
      <c r="N50" s="115" t="s">
        <v>845</v>
      </c>
      <c r="O50" s="116" t="s">
        <v>846</v>
      </c>
      <c r="P50" s="123" t="s">
        <v>847</v>
      </c>
      <c r="Q50" s="123" t="s">
        <v>848</v>
      </c>
      <c r="R50" s="123" t="s">
        <v>316</v>
      </c>
      <c r="S50" s="123" t="s">
        <v>849</v>
      </c>
      <c r="T50" s="115" t="s">
        <v>318</v>
      </c>
      <c r="U50" s="116" t="s">
        <v>94</v>
      </c>
      <c r="V50" s="115" t="s">
        <v>850</v>
      </c>
      <c r="W50" s="116" t="s">
        <v>851</v>
      </c>
      <c r="X50" s="123" t="s">
        <v>321</v>
      </c>
      <c r="Y50" s="123" t="s">
        <v>536</v>
      </c>
      <c r="Z50" s="115" t="s">
        <v>852</v>
      </c>
      <c r="AA50" s="116" t="s">
        <v>853</v>
      </c>
    </row>
    <row r="51" spans="1:27" ht="80.099999999999994" customHeight="1" x14ac:dyDescent="0.25">
      <c r="A51" s="9" t="s">
        <v>854</v>
      </c>
      <c r="B51" s="9">
        <v>48</v>
      </c>
      <c r="C51" s="9" t="s">
        <v>73</v>
      </c>
      <c r="D51" s="9" t="s">
        <v>74</v>
      </c>
      <c r="E51" s="9" t="s">
        <v>304</v>
      </c>
      <c r="F51" s="9" t="s">
        <v>305</v>
      </c>
      <c r="G51" s="114" t="s">
        <v>4138</v>
      </c>
      <c r="H51" s="126" t="s">
        <v>5111</v>
      </c>
      <c r="I51" s="123" t="s">
        <v>857</v>
      </c>
      <c r="J51" s="115" t="s">
        <v>858</v>
      </c>
      <c r="K51" s="116" t="s">
        <v>859</v>
      </c>
      <c r="L51" s="115" t="s">
        <v>85</v>
      </c>
      <c r="M51" s="116" t="s">
        <v>86</v>
      </c>
      <c r="N51" s="115" t="s">
        <v>860</v>
      </c>
      <c r="O51" s="116" t="s">
        <v>861</v>
      </c>
      <c r="P51" s="123" t="s">
        <v>862</v>
      </c>
      <c r="Q51" s="123" t="s">
        <v>863</v>
      </c>
      <c r="R51" s="123" t="s">
        <v>316</v>
      </c>
      <c r="S51" s="123" t="s">
        <v>864</v>
      </c>
      <c r="T51" s="115" t="s">
        <v>318</v>
      </c>
      <c r="U51" s="116" t="s">
        <v>94</v>
      </c>
      <c r="V51" s="115" t="s">
        <v>865</v>
      </c>
      <c r="W51" s="116" t="s">
        <v>866</v>
      </c>
      <c r="X51" s="123" t="s">
        <v>321</v>
      </c>
      <c r="Y51" s="123" t="s">
        <v>536</v>
      </c>
      <c r="Z51" s="115" t="s">
        <v>867</v>
      </c>
      <c r="AA51" s="116" t="s">
        <v>868</v>
      </c>
    </row>
    <row r="52" spans="1:27" ht="80.099999999999994" customHeight="1" x14ac:dyDescent="0.25">
      <c r="A52" s="9" t="s">
        <v>869</v>
      </c>
      <c r="B52" s="9">
        <v>49</v>
      </c>
      <c r="C52" s="9" t="s">
        <v>73</v>
      </c>
      <c r="D52" s="9" t="s">
        <v>74</v>
      </c>
      <c r="E52" s="9" t="s">
        <v>304</v>
      </c>
      <c r="F52" s="9" t="s">
        <v>305</v>
      </c>
      <c r="G52" s="114" t="s">
        <v>4065</v>
      </c>
      <c r="H52" s="126" t="s">
        <v>5112</v>
      </c>
      <c r="I52" s="123" t="s">
        <v>872</v>
      </c>
      <c r="J52" s="115" t="s">
        <v>873</v>
      </c>
      <c r="K52" s="116" t="s">
        <v>874</v>
      </c>
      <c r="L52" s="115" t="s">
        <v>85</v>
      </c>
      <c r="M52" s="116" t="s">
        <v>86</v>
      </c>
      <c r="N52" s="115" t="s">
        <v>875</v>
      </c>
      <c r="O52" s="116" t="s">
        <v>876</v>
      </c>
      <c r="P52" s="123" t="s">
        <v>877</v>
      </c>
      <c r="Q52" s="123" t="s">
        <v>878</v>
      </c>
      <c r="R52" s="123" t="s">
        <v>316</v>
      </c>
      <c r="S52" s="123" t="s">
        <v>879</v>
      </c>
      <c r="T52" s="115" t="s">
        <v>318</v>
      </c>
      <c r="U52" s="116" t="s">
        <v>94</v>
      </c>
      <c r="V52" s="115" t="s">
        <v>880</v>
      </c>
      <c r="W52" s="116" t="s">
        <v>881</v>
      </c>
      <c r="X52" s="123" t="s">
        <v>321</v>
      </c>
      <c r="Y52" s="123" t="s">
        <v>536</v>
      </c>
      <c r="Z52" s="115" t="s">
        <v>882</v>
      </c>
      <c r="AA52" s="116" t="s">
        <v>883</v>
      </c>
    </row>
    <row r="53" spans="1:27" ht="80.099999999999994" customHeight="1" x14ac:dyDescent="0.25">
      <c r="A53" s="9" t="s">
        <v>884</v>
      </c>
      <c r="B53" s="9">
        <v>50</v>
      </c>
      <c r="C53" s="9" t="s">
        <v>73</v>
      </c>
      <c r="D53" s="9" t="s">
        <v>74</v>
      </c>
      <c r="E53" s="9" t="s">
        <v>304</v>
      </c>
      <c r="F53" s="9" t="s">
        <v>305</v>
      </c>
      <c r="G53" s="114" t="s">
        <v>4083</v>
      </c>
      <c r="H53" s="126" t="s">
        <v>5113</v>
      </c>
      <c r="I53" s="123" t="s">
        <v>887</v>
      </c>
      <c r="J53" s="115" t="s">
        <v>888</v>
      </c>
      <c r="K53" s="116" t="s">
        <v>889</v>
      </c>
      <c r="L53" s="115" t="s">
        <v>85</v>
      </c>
      <c r="M53" s="116" t="s">
        <v>86</v>
      </c>
      <c r="N53" s="115" t="s">
        <v>890</v>
      </c>
      <c r="O53" s="116" t="s">
        <v>891</v>
      </c>
      <c r="P53" s="123" t="s">
        <v>892</v>
      </c>
      <c r="Q53" s="123" t="s">
        <v>893</v>
      </c>
      <c r="R53" s="123" t="s">
        <v>316</v>
      </c>
      <c r="S53" s="123" t="s">
        <v>894</v>
      </c>
      <c r="T53" s="115" t="s">
        <v>318</v>
      </c>
      <c r="U53" s="116" t="s">
        <v>94</v>
      </c>
      <c r="V53" s="115" t="s">
        <v>895</v>
      </c>
      <c r="W53" s="116" t="s">
        <v>896</v>
      </c>
      <c r="X53" s="123" t="s">
        <v>321</v>
      </c>
      <c r="Y53" s="123" t="s">
        <v>897</v>
      </c>
      <c r="Z53" s="115" t="s">
        <v>898</v>
      </c>
      <c r="AA53" s="116" t="s">
        <v>899</v>
      </c>
    </row>
    <row r="54" spans="1:27" ht="80.099999999999994" customHeight="1" x14ac:dyDescent="0.25">
      <c r="A54" s="9" t="s">
        <v>900</v>
      </c>
      <c r="B54" s="9">
        <v>51</v>
      </c>
      <c r="C54" s="9" t="s">
        <v>901</v>
      </c>
      <c r="D54" s="9" t="s">
        <v>902</v>
      </c>
      <c r="E54" s="9" t="s">
        <v>304</v>
      </c>
      <c r="F54" s="9" t="s">
        <v>305</v>
      </c>
      <c r="G54" s="114" t="s">
        <v>4164</v>
      </c>
      <c r="H54" s="126" t="s">
        <v>5114</v>
      </c>
      <c r="I54" s="123" t="s">
        <v>212</v>
      </c>
      <c r="J54" s="115" t="s">
        <v>905</v>
      </c>
      <c r="K54" s="116" t="s">
        <v>906</v>
      </c>
      <c r="L54" s="115" t="s">
        <v>85</v>
      </c>
      <c r="M54" s="116" t="s">
        <v>86</v>
      </c>
      <c r="N54" s="115" t="s">
        <v>907</v>
      </c>
      <c r="O54" s="116" t="s">
        <v>908</v>
      </c>
      <c r="P54" s="123" t="s">
        <v>909</v>
      </c>
      <c r="Q54" s="123" t="s">
        <v>910</v>
      </c>
      <c r="R54" s="123" t="s">
        <v>316</v>
      </c>
      <c r="S54" s="123" t="s">
        <v>212</v>
      </c>
      <c r="T54" s="115" t="s">
        <v>318</v>
      </c>
      <c r="U54" s="116" t="s">
        <v>94</v>
      </c>
      <c r="V54" s="115" t="s">
        <v>911</v>
      </c>
      <c r="W54" s="116" t="s">
        <v>912</v>
      </c>
      <c r="X54" s="123" t="s">
        <v>321</v>
      </c>
      <c r="Y54" s="123" t="s">
        <v>897</v>
      </c>
      <c r="Z54" s="115" t="s">
        <v>913</v>
      </c>
      <c r="AA54" s="116" t="s">
        <v>914</v>
      </c>
    </row>
    <row r="55" spans="1:27" ht="80.099999999999994" customHeight="1" x14ac:dyDescent="0.25">
      <c r="A55" s="9" t="s">
        <v>915</v>
      </c>
      <c r="B55" s="9">
        <v>52</v>
      </c>
      <c r="C55" s="9" t="s">
        <v>901</v>
      </c>
      <c r="D55" s="9" t="s">
        <v>902</v>
      </c>
      <c r="E55" s="9" t="s">
        <v>916</v>
      </c>
      <c r="F55" s="9" t="s">
        <v>917</v>
      </c>
      <c r="G55" s="114" t="s">
        <v>4885</v>
      </c>
      <c r="H55" s="126" t="s">
        <v>5115</v>
      </c>
      <c r="I55" s="123" t="s">
        <v>921</v>
      </c>
      <c r="J55" s="115" t="s">
        <v>922</v>
      </c>
      <c r="K55" s="116" t="s">
        <v>923</v>
      </c>
      <c r="L55" s="115" t="s">
        <v>85</v>
      </c>
      <c r="M55" s="116" t="s">
        <v>86</v>
      </c>
      <c r="N55" s="115" t="s">
        <v>924</v>
      </c>
      <c r="O55" s="116" t="s">
        <v>925</v>
      </c>
      <c r="P55" s="123" t="s">
        <v>926</v>
      </c>
      <c r="Q55" s="123" t="s">
        <v>927</v>
      </c>
      <c r="R55" s="123" t="s">
        <v>928</v>
      </c>
      <c r="S55" s="123" t="s">
        <v>929</v>
      </c>
      <c r="T55" s="115" t="s">
        <v>930</v>
      </c>
      <c r="U55" s="116" t="s">
        <v>94</v>
      </c>
      <c r="V55" s="115" t="s">
        <v>931</v>
      </c>
      <c r="W55" s="116" t="s">
        <v>932</v>
      </c>
      <c r="X55" s="123" t="s">
        <v>933</v>
      </c>
      <c r="Y55" s="123" t="s">
        <v>489</v>
      </c>
      <c r="Z55" s="115" t="s">
        <v>934</v>
      </c>
      <c r="AA55" s="116" t="s">
        <v>935</v>
      </c>
    </row>
    <row r="56" spans="1:27" ht="80.099999999999994" customHeight="1" x14ac:dyDescent="0.25">
      <c r="A56" s="9" t="s">
        <v>936</v>
      </c>
      <c r="B56" s="9">
        <v>53</v>
      </c>
      <c r="C56" s="9" t="s">
        <v>901</v>
      </c>
      <c r="D56" s="9" t="s">
        <v>902</v>
      </c>
      <c r="E56" s="9" t="s">
        <v>916</v>
      </c>
      <c r="F56" s="9" t="s">
        <v>937</v>
      </c>
      <c r="G56" s="114" t="s">
        <v>4886</v>
      </c>
      <c r="H56" s="126" t="s">
        <v>5116</v>
      </c>
      <c r="I56" s="123" t="s">
        <v>941</v>
      </c>
      <c r="J56" s="115" t="s">
        <v>942</v>
      </c>
      <c r="K56" s="116" t="s">
        <v>943</v>
      </c>
      <c r="L56" s="115" t="s">
        <v>85</v>
      </c>
      <c r="M56" s="116" t="s">
        <v>86</v>
      </c>
      <c r="N56" s="115" t="s">
        <v>944</v>
      </c>
      <c r="O56" s="116" t="s">
        <v>945</v>
      </c>
      <c r="P56" s="123" t="s">
        <v>946</v>
      </c>
      <c r="Q56" s="123" t="s">
        <v>947</v>
      </c>
      <c r="R56" s="123" t="s">
        <v>948</v>
      </c>
      <c r="S56" s="123" t="s">
        <v>949</v>
      </c>
      <c r="T56" s="115" t="s">
        <v>950</v>
      </c>
      <c r="U56" s="116" t="s">
        <v>94</v>
      </c>
      <c r="V56" s="115" t="s">
        <v>951</v>
      </c>
      <c r="W56" s="116" t="s">
        <v>952</v>
      </c>
      <c r="X56" s="123" t="s">
        <v>953</v>
      </c>
      <c r="Y56" s="123" t="s">
        <v>489</v>
      </c>
      <c r="Z56" s="115" t="s">
        <v>954</v>
      </c>
      <c r="AA56" s="116" t="s">
        <v>955</v>
      </c>
    </row>
    <row r="57" spans="1:27" ht="80.099999999999994" customHeight="1" x14ac:dyDescent="0.25">
      <c r="A57" s="9" t="s">
        <v>956</v>
      </c>
      <c r="B57" s="9">
        <v>54</v>
      </c>
      <c r="C57" s="9" t="s">
        <v>901</v>
      </c>
      <c r="D57" s="9" t="s">
        <v>902</v>
      </c>
      <c r="E57" s="9" t="s">
        <v>916</v>
      </c>
      <c r="F57" s="9" t="s">
        <v>957</v>
      </c>
      <c r="G57" s="114" t="s">
        <v>4887</v>
      </c>
      <c r="H57" s="126" t="s">
        <v>5117</v>
      </c>
      <c r="I57" s="123" t="s">
        <v>212</v>
      </c>
      <c r="J57" s="115" t="s">
        <v>962</v>
      </c>
      <c r="K57" s="116" t="s">
        <v>963</v>
      </c>
      <c r="L57" s="115" t="s">
        <v>85</v>
      </c>
      <c r="M57" s="116" t="s">
        <v>86</v>
      </c>
      <c r="N57" s="115" t="s">
        <v>964</v>
      </c>
      <c r="O57" s="116" t="s">
        <v>965</v>
      </c>
      <c r="P57" s="123" t="s">
        <v>966</v>
      </c>
      <c r="Q57" s="123" t="s">
        <v>967</v>
      </c>
      <c r="R57" s="123" t="s">
        <v>968</v>
      </c>
      <c r="S57" s="123" t="s">
        <v>969</v>
      </c>
      <c r="T57" s="115" t="s">
        <v>970</v>
      </c>
      <c r="U57" s="116" t="s">
        <v>94</v>
      </c>
      <c r="V57" s="115" t="s">
        <v>971</v>
      </c>
      <c r="W57" s="116" t="s">
        <v>972</v>
      </c>
      <c r="X57" s="123" t="s">
        <v>973</v>
      </c>
      <c r="Y57" s="123" t="s">
        <v>974</v>
      </c>
      <c r="Z57" s="115" t="s">
        <v>975</v>
      </c>
      <c r="AA57" s="116" t="s">
        <v>976</v>
      </c>
    </row>
    <row r="58" spans="1:27" ht="80.099999999999994" customHeight="1" x14ac:dyDescent="0.25">
      <c r="A58" s="9" t="s">
        <v>977</v>
      </c>
      <c r="B58" s="9">
        <v>55</v>
      </c>
      <c r="C58" s="9" t="s">
        <v>901</v>
      </c>
      <c r="D58" s="9" t="s">
        <v>902</v>
      </c>
      <c r="E58" s="9" t="s">
        <v>916</v>
      </c>
      <c r="F58" s="9" t="s">
        <v>978</v>
      </c>
      <c r="G58" s="114" t="s">
        <v>4888</v>
      </c>
      <c r="H58" s="126" t="s">
        <v>5118</v>
      </c>
      <c r="I58" s="123" t="s">
        <v>982</v>
      </c>
      <c r="J58" s="115" t="s">
        <v>983</v>
      </c>
      <c r="K58" s="116" t="s">
        <v>984</v>
      </c>
      <c r="L58" s="115" t="s">
        <v>85</v>
      </c>
      <c r="M58" s="116" t="s">
        <v>86</v>
      </c>
      <c r="N58" s="115" t="s">
        <v>985</v>
      </c>
      <c r="O58" s="116" t="s">
        <v>986</v>
      </c>
      <c r="P58" s="123" t="s">
        <v>987</v>
      </c>
      <c r="Q58" s="123" t="s">
        <v>988</v>
      </c>
      <c r="R58" s="123" t="s">
        <v>989</v>
      </c>
      <c r="S58" s="123" t="s">
        <v>990</v>
      </c>
      <c r="T58" s="115" t="s">
        <v>991</v>
      </c>
      <c r="U58" s="116" t="s">
        <v>94</v>
      </c>
      <c r="V58" s="115" t="s">
        <v>992</v>
      </c>
      <c r="W58" s="116" t="s">
        <v>993</v>
      </c>
      <c r="X58" s="123" t="s">
        <v>994</v>
      </c>
      <c r="Y58" s="123" t="s">
        <v>489</v>
      </c>
      <c r="Z58" s="115" t="s">
        <v>995</v>
      </c>
      <c r="AA58" s="116" t="s">
        <v>996</v>
      </c>
    </row>
    <row r="59" spans="1:27" ht="80.099999999999994" customHeight="1" x14ac:dyDescent="0.25">
      <c r="A59" s="9" t="s">
        <v>997</v>
      </c>
      <c r="B59" s="9">
        <v>56</v>
      </c>
      <c r="C59" s="9" t="s">
        <v>901</v>
      </c>
      <c r="D59" s="9" t="s">
        <v>902</v>
      </c>
      <c r="E59" s="9" t="s">
        <v>916</v>
      </c>
      <c r="F59" s="9" t="s">
        <v>998</v>
      </c>
      <c r="G59" s="114" t="s">
        <v>4889</v>
      </c>
      <c r="H59" s="126" t="s">
        <v>5119</v>
      </c>
      <c r="I59" s="123" t="s">
        <v>1002</v>
      </c>
      <c r="J59" s="115" t="s">
        <v>1003</v>
      </c>
      <c r="K59" s="116" t="s">
        <v>1004</v>
      </c>
      <c r="L59" s="115" t="s">
        <v>85</v>
      </c>
      <c r="M59" s="116" t="s">
        <v>86</v>
      </c>
      <c r="N59" s="115" t="s">
        <v>1005</v>
      </c>
      <c r="O59" s="116" t="s">
        <v>1006</v>
      </c>
      <c r="P59" s="123" t="s">
        <v>1007</v>
      </c>
      <c r="Q59" s="123" t="s">
        <v>1008</v>
      </c>
      <c r="R59" s="123" t="s">
        <v>1009</v>
      </c>
      <c r="S59" s="123" t="s">
        <v>1010</v>
      </c>
      <c r="T59" s="115" t="s">
        <v>1011</v>
      </c>
      <c r="U59" s="116" t="s">
        <v>94</v>
      </c>
      <c r="V59" s="115" t="s">
        <v>1012</v>
      </c>
      <c r="W59" s="116" t="s">
        <v>1013</v>
      </c>
      <c r="X59" s="123" t="s">
        <v>1014</v>
      </c>
      <c r="Y59" s="123" t="s">
        <v>489</v>
      </c>
      <c r="Z59" s="115" t="s">
        <v>1015</v>
      </c>
      <c r="AA59" s="116" t="s">
        <v>1016</v>
      </c>
    </row>
    <row r="60" spans="1:27" ht="80.099999999999994" customHeight="1" x14ac:dyDescent="0.25">
      <c r="A60" s="9" t="s">
        <v>1017</v>
      </c>
      <c r="B60" s="9">
        <v>57</v>
      </c>
      <c r="C60" s="9" t="s">
        <v>901</v>
      </c>
      <c r="D60" s="9" t="s">
        <v>902</v>
      </c>
      <c r="E60" s="9" t="s">
        <v>916</v>
      </c>
      <c r="F60" s="9" t="s">
        <v>1018</v>
      </c>
      <c r="G60" s="114" t="s">
        <v>4890</v>
      </c>
      <c r="H60" s="126" t="s">
        <v>5120</v>
      </c>
      <c r="I60" s="123" t="s">
        <v>1021</v>
      </c>
      <c r="J60" s="115" t="s">
        <v>1022</v>
      </c>
      <c r="K60" s="116" t="s">
        <v>1023</v>
      </c>
      <c r="L60" s="115" t="s">
        <v>85</v>
      </c>
      <c r="M60" s="116" t="s">
        <v>86</v>
      </c>
      <c r="N60" s="115" t="s">
        <v>1024</v>
      </c>
      <c r="O60" s="116" t="s">
        <v>1025</v>
      </c>
      <c r="P60" s="123" t="s">
        <v>1026</v>
      </c>
      <c r="Q60" s="123" t="s">
        <v>1027</v>
      </c>
      <c r="R60" s="123" t="s">
        <v>1028</v>
      </c>
      <c r="S60" s="123" t="s">
        <v>1029</v>
      </c>
      <c r="T60" s="115" t="s">
        <v>1030</v>
      </c>
      <c r="U60" s="116" t="s">
        <v>94</v>
      </c>
      <c r="V60" s="115" t="s">
        <v>1031</v>
      </c>
      <c r="W60" s="116" t="s">
        <v>1032</v>
      </c>
      <c r="X60" s="123" t="s">
        <v>1033</v>
      </c>
      <c r="Y60" s="123" t="s">
        <v>974</v>
      </c>
      <c r="Z60" s="115" t="s">
        <v>1034</v>
      </c>
      <c r="AA60" s="116" t="s">
        <v>1035</v>
      </c>
    </row>
    <row r="61" spans="1:27" ht="80.099999999999994" customHeight="1" x14ac:dyDescent="0.25">
      <c r="A61" s="9" t="s">
        <v>1036</v>
      </c>
      <c r="B61" s="9">
        <v>58</v>
      </c>
      <c r="C61" s="9" t="s">
        <v>901</v>
      </c>
      <c r="D61" s="9" t="s">
        <v>902</v>
      </c>
      <c r="E61" s="9" t="s">
        <v>916</v>
      </c>
      <c r="F61" s="9" t="s">
        <v>1037</v>
      </c>
      <c r="G61" s="114" t="s">
        <v>4891</v>
      </c>
      <c r="H61" s="126" t="s">
        <v>5121</v>
      </c>
      <c r="I61" s="123" t="s">
        <v>1042</v>
      </c>
      <c r="J61" s="115" t="s">
        <v>1043</v>
      </c>
      <c r="K61" s="116" t="s">
        <v>1044</v>
      </c>
      <c r="L61" s="115" t="s">
        <v>85</v>
      </c>
      <c r="M61" s="116" t="s">
        <v>86</v>
      </c>
      <c r="N61" s="115" t="s">
        <v>1045</v>
      </c>
      <c r="O61" s="116" t="s">
        <v>1046</v>
      </c>
      <c r="P61" s="123" t="s">
        <v>1047</v>
      </c>
      <c r="Q61" s="123" t="s">
        <v>1048</v>
      </c>
      <c r="R61" s="123" t="s">
        <v>1049</v>
      </c>
      <c r="S61" s="123" t="s">
        <v>441</v>
      </c>
      <c r="T61" s="115" t="s">
        <v>1050</v>
      </c>
      <c r="U61" s="116" t="s">
        <v>94</v>
      </c>
      <c r="V61" s="115" t="s">
        <v>1051</v>
      </c>
      <c r="W61" s="116" t="s">
        <v>1052</v>
      </c>
      <c r="X61" s="123" t="s">
        <v>1053</v>
      </c>
      <c r="Y61" s="123" t="s">
        <v>489</v>
      </c>
      <c r="Z61" s="115" t="s">
        <v>1054</v>
      </c>
      <c r="AA61" s="116" t="s">
        <v>1055</v>
      </c>
    </row>
    <row r="62" spans="1:27" ht="80.099999999999994" customHeight="1" x14ac:dyDescent="0.25">
      <c r="A62" s="9" t="s">
        <v>1056</v>
      </c>
      <c r="B62" s="9">
        <v>59</v>
      </c>
      <c r="C62" s="9" t="s">
        <v>901</v>
      </c>
      <c r="D62" s="9" t="s">
        <v>902</v>
      </c>
      <c r="E62" s="9" t="s">
        <v>916</v>
      </c>
      <c r="F62" s="9" t="s">
        <v>1057</v>
      </c>
      <c r="G62" s="114" t="s">
        <v>4892</v>
      </c>
      <c r="H62" s="126" t="s">
        <v>5122</v>
      </c>
      <c r="I62" s="123" t="s">
        <v>1061</v>
      </c>
      <c r="J62" s="115" t="s">
        <v>1062</v>
      </c>
      <c r="K62" s="116" t="s">
        <v>1063</v>
      </c>
      <c r="L62" s="115" t="s">
        <v>85</v>
      </c>
      <c r="M62" s="116" t="s">
        <v>86</v>
      </c>
      <c r="N62" s="115" t="s">
        <v>1064</v>
      </c>
      <c r="O62" s="116" t="s">
        <v>1065</v>
      </c>
      <c r="P62" s="123" t="s">
        <v>1066</v>
      </c>
      <c r="Q62" s="123" t="s">
        <v>1067</v>
      </c>
      <c r="R62" s="123" t="s">
        <v>1068</v>
      </c>
      <c r="S62" s="123" t="s">
        <v>1069</v>
      </c>
      <c r="T62" s="115" t="s">
        <v>1070</v>
      </c>
      <c r="U62" s="116" t="s">
        <v>94</v>
      </c>
      <c r="V62" s="115" t="s">
        <v>1071</v>
      </c>
      <c r="W62" s="116" t="s">
        <v>1072</v>
      </c>
      <c r="X62" s="123" t="s">
        <v>1073</v>
      </c>
      <c r="Y62" s="123" t="s">
        <v>536</v>
      </c>
      <c r="Z62" s="115" t="s">
        <v>1074</v>
      </c>
      <c r="AA62" s="116" t="s">
        <v>1075</v>
      </c>
    </row>
    <row r="63" spans="1:27" ht="80.099999999999994" customHeight="1" x14ac:dyDescent="0.25">
      <c r="A63" s="9" t="s">
        <v>1076</v>
      </c>
      <c r="B63" s="9">
        <v>60</v>
      </c>
      <c r="C63" s="9" t="s">
        <v>901</v>
      </c>
      <c r="D63" s="9" t="s">
        <v>902</v>
      </c>
      <c r="E63" s="9" t="s">
        <v>1077</v>
      </c>
      <c r="F63" s="9" t="s">
        <v>1078</v>
      </c>
      <c r="G63" s="114" t="s">
        <v>4893</v>
      </c>
      <c r="H63" s="126" t="s">
        <v>5123</v>
      </c>
      <c r="I63" s="123" t="s">
        <v>1081</v>
      </c>
      <c r="J63" s="115" t="s">
        <v>1082</v>
      </c>
      <c r="K63" s="116" t="s">
        <v>1083</v>
      </c>
      <c r="L63" s="115" t="s">
        <v>85</v>
      </c>
      <c r="M63" s="116" t="s">
        <v>86</v>
      </c>
      <c r="N63" s="115" t="s">
        <v>1084</v>
      </c>
      <c r="O63" s="116" t="s">
        <v>1085</v>
      </c>
      <c r="P63" s="123" t="s">
        <v>1086</v>
      </c>
      <c r="Q63" s="123" t="s">
        <v>1087</v>
      </c>
      <c r="R63" s="123" t="s">
        <v>1088</v>
      </c>
      <c r="S63" s="123" t="s">
        <v>1089</v>
      </c>
      <c r="T63" s="115" t="s">
        <v>1090</v>
      </c>
      <c r="U63" s="116" t="s">
        <v>94</v>
      </c>
      <c r="V63" s="115" t="s">
        <v>1091</v>
      </c>
      <c r="W63" s="116" t="s">
        <v>1092</v>
      </c>
      <c r="X63" s="123" t="s">
        <v>1093</v>
      </c>
      <c r="Y63" s="123" t="s">
        <v>489</v>
      </c>
      <c r="Z63" s="115" t="s">
        <v>1094</v>
      </c>
      <c r="AA63" s="116" t="s">
        <v>1095</v>
      </c>
    </row>
    <row r="64" spans="1:27" ht="80.099999999999994" customHeight="1" x14ac:dyDescent="0.25">
      <c r="A64" s="9" t="s">
        <v>1096</v>
      </c>
      <c r="B64" s="9">
        <v>61</v>
      </c>
      <c r="C64" s="9" t="s">
        <v>901</v>
      </c>
      <c r="D64" s="9" t="s">
        <v>902</v>
      </c>
      <c r="E64" s="9" t="s">
        <v>1077</v>
      </c>
      <c r="F64" s="9" t="s">
        <v>1097</v>
      </c>
      <c r="G64" s="114" t="s">
        <v>4894</v>
      </c>
      <c r="H64" s="126" t="s">
        <v>5124</v>
      </c>
      <c r="I64" s="123" t="s">
        <v>1101</v>
      </c>
      <c r="J64" s="115" t="s">
        <v>1102</v>
      </c>
      <c r="K64" s="116" t="s">
        <v>1103</v>
      </c>
      <c r="L64" s="115" t="s">
        <v>85</v>
      </c>
      <c r="M64" s="116" t="s">
        <v>86</v>
      </c>
      <c r="N64" s="115" t="s">
        <v>1104</v>
      </c>
      <c r="O64" s="116" t="s">
        <v>1105</v>
      </c>
      <c r="P64" s="123" t="s">
        <v>1106</v>
      </c>
      <c r="Q64" s="123" t="s">
        <v>1107</v>
      </c>
      <c r="R64" s="123" t="s">
        <v>1108</v>
      </c>
      <c r="S64" s="123" t="s">
        <v>1109</v>
      </c>
      <c r="T64" s="115" t="s">
        <v>1110</v>
      </c>
      <c r="U64" s="116" t="s">
        <v>94</v>
      </c>
      <c r="V64" s="115" t="s">
        <v>1111</v>
      </c>
      <c r="W64" s="116" t="s">
        <v>1112</v>
      </c>
      <c r="X64" s="123" t="s">
        <v>1113</v>
      </c>
      <c r="Y64" s="123" t="s">
        <v>119</v>
      </c>
      <c r="Z64" s="115" t="s">
        <v>1114</v>
      </c>
      <c r="AA64" s="116" t="s">
        <v>1115</v>
      </c>
    </row>
    <row r="65" spans="1:27" ht="80.099999999999994" customHeight="1" x14ac:dyDescent="0.25">
      <c r="A65" s="9" t="s">
        <v>1116</v>
      </c>
      <c r="B65" s="9">
        <v>62</v>
      </c>
      <c r="C65" s="9" t="s">
        <v>901</v>
      </c>
      <c r="D65" s="9" t="s">
        <v>902</v>
      </c>
      <c r="E65" s="9" t="s">
        <v>1077</v>
      </c>
      <c r="F65" s="9" t="s">
        <v>1117</v>
      </c>
      <c r="G65" s="114" t="s">
        <v>4895</v>
      </c>
      <c r="H65" s="126" t="s">
        <v>5125</v>
      </c>
      <c r="I65" s="123" t="s">
        <v>1120</v>
      </c>
      <c r="J65" s="115" t="s">
        <v>1121</v>
      </c>
      <c r="K65" s="116" t="s">
        <v>1122</v>
      </c>
      <c r="L65" s="115" t="s">
        <v>85</v>
      </c>
      <c r="M65" s="116" t="s">
        <v>86</v>
      </c>
      <c r="N65" s="115" t="s">
        <v>1123</v>
      </c>
      <c r="O65" s="116" t="s">
        <v>1124</v>
      </c>
      <c r="P65" s="123" t="s">
        <v>1125</v>
      </c>
      <c r="Q65" s="123" t="s">
        <v>1126</v>
      </c>
      <c r="R65" s="123" t="s">
        <v>1127</v>
      </c>
      <c r="S65" s="123" t="s">
        <v>1128</v>
      </c>
      <c r="T65" s="115" t="s">
        <v>1129</v>
      </c>
      <c r="U65" s="116" t="s">
        <v>94</v>
      </c>
      <c r="V65" s="115" t="s">
        <v>1130</v>
      </c>
      <c r="W65" s="116" t="s">
        <v>1131</v>
      </c>
      <c r="X65" s="123" t="s">
        <v>1132</v>
      </c>
      <c r="Y65" s="123" t="s">
        <v>1133</v>
      </c>
      <c r="Z65" s="115" t="s">
        <v>1134</v>
      </c>
      <c r="AA65" s="116" t="s">
        <v>1135</v>
      </c>
    </row>
    <row r="66" spans="1:27" ht="80.099999999999994" customHeight="1" x14ac:dyDescent="0.25">
      <c r="A66" s="9" t="s">
        <v>1136</v>
      </c>
      <c r="B66" s="9">
        <v>63</v>
      </c>
      <c r="C66" s="9" t="s">
        <v>901</v>
      </c>
      <c r="D66" s="9" t="s">
        <v>902</v>
      </c>
      <c r="E66" s="9" t="s">
        <v>1077</v>
      </c>
      <c r="F66" s="9" t="s">
        <v>1137</v>
      </c>
      <c r="G66" s="114" t="s">
        <v>4896</v>
      </c>
      <c r="H66" s="126" t="s">
        <v>5126</v>
      </c>
      <c r="I66" s="123" t="s">
        <v>1140</v>
      </c>
      <c r="J66" s="115" t="s">
        <v>1141</v>
      </c>
      <c r="K66" s="116" t="s">
        <v>1142</v>
      </c>
      <c r="L66" s="115" t="s">
        <v>85</v>
      </c>
      <c r="M66" s="116" t="s">
        <v>86</v>
      </c>
      <c r="N66" s="115" t="s">
        <v>1143</v>
      </c>
      <c r="O66" s="116" t="s">
        <v>1144</v>
      </c>
      <c r="P66" s="123" t="s">
        <v>1145</v>
      </c>
      <c r="Q66" s="123" t="s">
        <v>1146</v>
      </c>
      <c r="R66" s="123" t="s">
        <v>1147</v>
      </c>
      <c r="S66" s="123" t="s">
        <v>1148</v>
      </c>
      <c r="T66" s="115" t="s">
        <v>1149</v>
      </c>
      <c r="U66" s="116" t="s">
        <v>94</v>
      </c>
      <c r="V66" s="115" t="s">
        <v>1150</v>
      </c>
      <c r="W66" s="116" t="s">
        <v>1151</v>
      </c>
      <c r="X66" s="123" t="s">
        <v>1152</v>
      </c>
      <c r="Y66" s="123" t="s">
        <v>98</v>
      </c>
      <c r="Z66" s="115" t="s">
        <v>1153</v>
      </c>
      <c r="AA66" s="116" t="s">
        <v>1154</v>
      </c>
    </row>
    <row r="67" spans="1:27" ht="80.099999999999994" customHeight="1" x14ac:dyDescent="0.25">
      <c r="A67" s="9" t="s">
        <v>1155</v>
      </c>
      <c r="B67" s="9">
        <v>64</v>
      </c>
      <c r="C67" s="9" t="s">
        <v>901</v>
      </c>
      <c r="D67" s="9" t="s">
        <v>902</v>
      </c>
      <c r="E67" s="9" t="s">
        <v>1077</v>
      </c>
      <c r="F67" s="9" t="s">
        <v>1156</v>
      </c>
      <c r="G67" s="114" t="s">
        <v>4897</v>
      </c>
      <c r="H67" s="126" t="s">
        <v>5127</v>
      </c>
      <c r="I67" s="123" t="s">
        <v>941</v>
      </c>
      <c r="J67" s="115" t="s">
        <v>1160</v>
      </c>
      <c r="K67" s="116" t="s">
        <v>1161</v>
      </c>
      <c r="L67" s="115" t="s">
        <v>85</v>
      </c>
      <c r="M67" s="116" t="s">
        <v>86</v>
      </c>
      <c r="N67" s="115" t="s">
        <v>1162</v>
      </c>
      <c r="O67" s="116" t="s">
        <v>1163</v>
      </c>
      <c r="P67" s="123" t="s">
        <v>1164</v>
      </c>
      <c r="Q67" s="123" t="s">
        <v>1165</v>
      </c>
      <c r="R67" s="123" t="s">
        <v>1166</v>
      </c>
      <c r="S67" s="123" t="s">
        <v>1167</v>
      </c>
      <c r="T67" s="115" t="s">
        <v>1168</v>
      </c>
      <c r="U67" s="116" t="s">
        <v>94</v>
      </c>
      <c r="V67" s="115" t="s">
        <v>1169</v>
      </c>
      <c r="W67" s="116" t="s">
        <v>1170</v>
      </c>
      <c r="X67" s="123" t="s">
        <v>1171</v>
      </c>
      <c r="Y67" s="123" t="s">
        <v>300</v>
      </c>
      <c r="Z67" s="115" t="s">
        <v>1172</v>
      </c>
      <c r="AA67" s="116" t="s">
        <v>1173</v>
      </c>
    </row>
    <row r="68" spans="1:27" ht="80.099999999999994" customHeight="1" x14ac:dyDescent="0.25">
      <c r="A68" s="9" t="s">
        <v>1174</v>
      </c>
      <c r="B68" s="9">
        <v>65</v>
      </c>
      <c r="C68" s="9" t="s">
        <v>901</v>
      </c>
      <c r="D68" s="9" t="s">
        <v>902</v>
      </c>
      <c r="E68" s="9" t="s">
        <v>1077</v>
      </c>
      <c r="F68" s="9" t="s">
        <v>1175</v>
      </c>
      <c r="G68" s="114" t="s">
        <v>4898</v>
      </c>
      <c r="H68" s="126" t="s">
        <v>5128</v>
      </c>
      <c r="I68" s="123" t="s">
        <v>1178</v>
      </c>
      <c r="J68" s="115" t="s">
        <v>1179</v>
      </c>
      <c r="K68" s="116" t="s">
        <v>1180</v>
      </c>
      <c r="L68" s="115" t="s">
        <v>85</v>
      </c>
      <c r="M68" s="116" t="s">
        <v>86</v>
      </c>
      <c r="N68" s="115" t="s">
        <v>1181</v>
      </c>
      <c r="O68" s="116" t="s">
        <v>1182</v>
      </c>
      <c r="P68" s="123" t="s">
        <v>1183</v>
      </c>
      <c r="Q68" s="123" t="s">
        <v>1184</v>
      </c>
      <c r="R68" s="123" t="s">
        <v>1185</v>
      </c>
      <c r="S68" s="123" t="s">
        <v>1186</v>
      </c>
      <c r="T68" s="115" t="s">
        <v>1187</v>
      </c>
      <c r="U68" s="116" t="s">
        <v>94</v>
      </c>
      <c r="V68" s="115" t="s">
        <v>1188</v>
      </c>
      <c r="W68" s="116" t="s">
        <v>1189</v>
      </c>
      <c r="X68" s="123" t="s">
        <v>1190</v>
      </c>
      <c r="Y68" s="123" t="s">
        <v>489</v>
      </c>
      <c r="Z68" s="115" t="s">
        <v>1191</v>
      </c>
      <c r="AA68" s="116" t="s">
        <v>1192</v>
      </c>
    </row>
    <row r="69" spans="1:27" ht="80.099999999999994" customHeight="1" x14ac:dyDescent="0.25">
      <c r="A69" s="9" t="s">
        <v>1193</v>
      </c>
      <c r="B69" s="9">
        <v>66</v>
      </c>
      <c r="C69" s="9" t="s">
        <v>901</v>
      </c>
      <c r="D69" s="9" t="s">
        <v>902</v>
      </c>
      <c r="E69" s="9" t="s">
        <v>1077</v>
      </c>
      <c r="F69" s="9" t="s">
        <v>1194</v>
      </c>
      <c r="G69" s="114" t="s">
        <v>4899</v>
      </c>
      <c r="H69" s="126" t="s">
        <v>5129</v>
      </c>
      <c r="I69" s="123" t="s">
        <v>1199</v>
      </c>
      <c r="J69" s="115" t="s">
        <v>1200</v>
      </c>
      <c r="K69" s="116" t="s">
        <v>1201</v>
      </c>
      <c r="L69" s="115" t="s">
        <v>85</v>
      </c>
      <c r="M69" s="116" t="s">
        <v>86</v>
      </c>
      <c r="N69" s="115" t="s">
        <v>1202</v>
      </c>
      <c r="O69" s="116" t="s">
        <v>1203</v>
      </c>
      <c r="P69" s="123" t="s">
        <v>1204</v>
      </c>
      <c r="Q69" s="123" t="s">
        <v>1205</v>
      </c>
      <c r="R69" s="123" t="s">
        <v>1206</v>
      </c>
      <c r="S69" s="123" t="s">
        <v>1207</v>
      </c>
      <c r="T69" s="115" t="s">
        <v>1208</v>
      </c>
      <c r="U69" s="116" t="s">
        <v>94</v>
      </c>
      <c r="V69" s="115" t="s">
        <v>1209</v>
      </c>
      <c r="W69" s="116" t="s">
        <v>1210</v>
      </c>
      <c r="X69" s="123" t="s">
        <v>1211</v>
      </c>
      <c r="Y69" s="123" t="s">
        <v>974</v>
      </c>
      <c r="Z69" s="115" t="s">
        <v>1212</v>
      </c>
      <c r="AA69" s="116" t="s">
        <v>1213</v>
      </c>
    </row>
    <row r="70" spans="1:27" ht="80.099999999999994" customHeight="1" x14ac:dyDescent="0.25">
      <c r="A70" s="9" t="s">
        <v>1214</v>
      </c>
      <c r="B70" s="9">
        <v>67</v>
      </c>
      <c r="C70" s="9" t="s">
        <v>901</v>
      </c>
      <c r="D70" s="9" t="s">
        <v>902</v>
      </c>
      <c r="E70" s="9" t="s">
        <v>1077</v>
      </c>
      <c r="F70" s="9" t="s">
        <v>1215</v>
      </c>
      <c r="G70" s="114" t="s">
        <v>4900</v>
      </c>
      <c r="H70" s="126" t="s">
        <v>5130</v>
      </c>
      <c r="I70" s="123" t="s">
        <v>1219</v>
      </c>
      <c r="J70" s="115" t="s">
        <v>1220</v>
      </c>
      <c r="K70" s="116" t="s">
        <v>1221</v>
      </c>
      <c r="L70" s="115" t="s">
        <v>85</v>
      </c>
      <c r="M70" s="116" t="s">
        <v>86</v>
      </c>
      <c r="N70" s="115" t="s">
        <v>1222</v>
      </c>
      <c r="O70" s="116" t="s">
        <v>1223</v>
      </c>
      <c r="P70" s="123" t="s">
        <v>1224</v>
      </c>
      <c r="Q70" s="123" t="s">
        <v>1225</v>
      </c>
      <c r="R70" s="123" t="s">
        <v>1226</v>
      </c>
      <c r="S70" s="123" t="s">
        <v>1227</v>
      </c>
      <c r="T70" s="115" t="s">
        <v>1228</v>
      </c>
      <c r="U70" s="116" t="s">
        <v>94</v>
      </c>
      <c r="V70" s="115" t="s">
        <v>1229</v>
      </c>
      <c r="W70" s="116" t="s">
        <v>1230</v>
      </c>
      <c r="X70" s="123" t="s">
        <v>1231</v>
      </c>
      <c r="Y70" s="123" t="s">
        <v>1232</v>
      </c>
      <c r="Z70" s="115" t="s">
        <v>1233</v>
      </c>
      <c r="AA70" s="116" t="s">
        <v>1234</v>
      </c>
    </row>
    <row r="71" spans="1:27" ht="80.099999999999994" customHeight="1" x14ac:dyDescent="0.25">
      <c r="A71" s="9" t="s">
        <v>1235</v>
      </c>
      <c r="B71" s="9">
        <v>68</v>
      </c>
      <c r="C71" s="9" t="s">
        <v>901</v>
      </c>
      <c r="D71" s="9" t="s">
        <v>902</v>
      </c>
      <c r="E71" s="9" t="s">
        <v>1236</v>
      </c>
      <c r="F71" s="9" t="s">
        <v>1237</v>
      </c>
      <c r="G71" s="114" t="s">
        <v>4901</v>
      </c>
      <c r="H71" s="126" t="s">
        <v>5131</v>
      </c>
      <c r="I71" s="123" t="s">
        <v>1240</v>
      </c>
      <c r="J71" s="115" t="s">
        <v>1241</v>
      </c>
      <c r="K71" s="116" t="s">
        <v>1242</v>
      </c>
      <c r="L71" s="115" t="s">
        <v>85</v>
      </c>
      <c r="M71" s="116" t="s">
        <v>86</v>
      </c>
      <c r="N71" s="115" t="s">
        <v>1243</v>
      </c>
      <c r="O71" s="116" t="s">
        <v>1244</v>
      </c>
      <c r="P71" s="123" t="s">
        <v>1245</v>
      </c>
      <c r="Q71" s="123" t="s">
        <v>1246</v>
      </c>
      <c r="R71" s="123" t="s">
        <v>1247</v>
      </c>
      <c r="S71" s="123" t="s">
        <v>1248</v>
      </c>
      <c r="T71" s="115" t="s">
        <v>1249</v>
      </c>
      <c r="U71" s="116" t="s">
        <v>94</v>
      </c>
      <c r="V71" s="115" t="s">
        <v>1250</v>
      </c>
      <c r="W71" s="116" t="s">
        <v>1251</v>
      </c>
      <c r="X71" s="123" t="s">
        <v>1252</v>
      </c>
      <c r="Y71" s="123" t="s">
        <v>1133</v>
      </c>
      <c r="Z71" s="115" t="s">
        <v>1253</v>
      </c>
      <c r="AA71" s="116" t="s">
        <v>1254</v>
      </c>
    </row>
    <row r="72" spans="1:27" ht="80.099999999999994" customHeight="1" x14ac:dyDescent="0.25">
      <c r="A72" s="9" t="s">
        <v>1255</v>
      </c>
      <c r="B72" s="9">
        <v>69</v>
      </c>
      <c r="C72" s="9" t="s">
        <v>901</v>
      </c>
      <c r="D72" s="9" t="s">
        <v>902</v>
      </c>
      <c r="E72" s="9" t="s">
        <v>1236</v>
      </c>
      <c r="F72" s="9" t="s">
        <v>1237</v>
      </c>
      <c r="G72" s="114" t="s">
        <v>4724</v>
      </c>
      <c r="H72" s="126" t="s">
        <v>5132</v>
      </c>
      <c r="I72" s="123" t="s">
        <v>1258</v>
      </c>
      <c r="J72" s="115" t="s">
        <v>1259</v>
      </c>
      <c r="K72" s="116" t="s">
        <v>1260</v>
      </c>
      <c r="L72" s="115" t="s">
        <v>85</v>
      </c>
      <c r="M72" s="116" t="s">
        <v>86</v>
      </c>
      <c r="N72" s="115" t="s">
        <v>1261</v>
      </c>
      <c r="O72" s="116" t="s">
        <v>1244</v>
      </c>
      <c r="P72" s="123" t="s">
        <v>1262</v>
      </c>
      <c r="Q72" s="123" t="s">
        <v>1263</v>
      </c>
      <c r="R72" s="123" t="s">
        <v>1247</v>
      </c>
      <c r="S72" s="123" t="s">
        <v>774</v>
      </c>
      <c r="T72" s="115" t="s">
        <v>1249</v>
      </c>
      <c r="U72" s="116" t="s">
        <v>94</v>
      </c>
      <c r="V72" s="115" t="s">
        <v>1264</v>
      </c>
      <c r="W72" s="116" t="s">
        <v>1265</v>
      </c>
      <c r="X72" s="123" t="s">
        <v>1252</v>
      </c>
      <c r="Y72" s="123" t="s">
        <v>1266</v>
      </c>
      <c r="Z72" s="115" t="s">
        <v>1267</v>
      </c>
      <c r="AA72" s="116" t="s">
        <v>1268</v>
      </c>
    </row>
    <row r="73" spans="1:27" ht="80.099999999999994" customHeight="1" x14ac:dyDescent="0.25">
      <c r="A73" s="9" t="s">
        <v>1269</v>
      </c>
      <c r="B73" s="9">
        <v>70</v>
      </c>
      <c r="C73" s="9" t="s">
        <v>901</v>
      </c>
      <c r="D73" s="9" t="s">
        <v>902</v>
      </c>
      <c r="E73" s="9" t="s">
        <v>1236</v>
      </c>
      <c r="F73" s="9" t="s">
        <v>1237</v>
      </c>
      <c r="G73" s="114" t="s">
        <v>4902</v>
      </c>
      <c r="H73" s="126" t="s">
        <v>5133</v>
      </c>
      <c r="I73" s="123" t="s">
        <v>1272</v>
      </c>
      <c r="J73" s="115" t="s">
        <v>1273</v>
      </c>
      <c r="K73" s="116" t="s">
        <v>1274</v>
      </c>
      <c r="L73" s="115" t="s">
        <v>85</v>
      </c>
      <c r="M73" s="116" t="s">
        <v>86</v>
      </c>
      <c r="N73" s="115" t="s">
        <v>1275</v>
      </c>
      <c r="O73" s="116" t="s">
        <v>1244</v>
      </c>
      <c r="P73" s="123" t="s">
        <v>1276</v>
      </c>
      <c r="Q73" s="123" t="s">
        <v>1277</v>
      </c>
      <c r="R73" s="123" t="s">
        <v>1247</v>
      </c>
      <c r="S73" s="123" t="s">
        <v>1278</v>
      </c>
      <c r="T73" s="115" t="s">
        <v>1249</v>
      </c>
      <c r="U73" s="116" t="s">
        <v>94</v>
      </c>
      <c r="V73" s="115" t="s">
        <v>1279</v>
      </c>
      <c r="W73" s="116" t="s">
        <v>1280</v>
      </c>
      <c r="X73" s="123" t="s">
        <v>1252</v>
      </c>
      <c r="Y73" s="123" t="s">
        <v>1133</v>
      </c>
      <c r="Z73" s="115" t="s">
        <v>1281</v>
      </c>
      <c r="AA73" s="116" t="s">
        <v>1282</v>
      </c>
    </row>
    <row r="74" spans="1:27" ht="80.099999999999994" customHeight="1" x14ac:dyDescent="0.25">
      <c r="A74" s="9" t="s">
        <v>1283</v>
      </c>
      <c r="B74" s="9">
        <v>71</v>
      </c>
      <c r="C74" s="9" t="s">
        <v>901</v>
      </c>
      <c r="D74" s="9" t="s">
        <v>902</v>
      </c>
      <c r="E74" s="9" t="s">
        <v>1236</v>
      </c>
      <c r="F74" s="9" t="s">
        <v>1237</v>
      </c>
      <c r="G74" s="114" t="s">
        <v>4784</v>
      </c>
      <c r="H74" s="126" t="s">
        <v>5134</v>
      </c>
      <c r="I74" s="123" t="s">
        <v>1286</v>
      </c>
      <c r="J74" s="115" t="s">
        <v>1287</v>
      </c>
      <c r="K74" s="116" t="s">
        <v>1288</v>
      </c>
      <c r="L74" s="115" t="s">
        <v>85</v>
      </c>
      <c r="M74" s="116" t="s">
        <v>86</v>
      </c>
      <c r="N74" s="115" t="s">
        <v>1289</v>
      </c>
      <c r="O74" s="116" t="s">
        <v>1244</v>
      </c>
      <c r="P74" s="123" t="s">
        <v>1290</v>
      </c>
      <c r="Q74" s="123" t="s">
        <v>1291</v>
      </c>
      <c r="R74" s="123" t="s">
        <v>1247</v>
      </c>
      <c r="S74" s="123" t="s">
        <v>1292</v>
      </c>
      <c r="T74" s="115" t="s">
        <v>1249</v>
      </c>
      <c r="U74" s="116" t="s">
        <v>94</v>
      </c>
      <c r="V74" s="115" t="s">
        <v>1293</v>
      </c>
      <c r="W74" s="116" t="s">
        <v>1294</v>
      </c>
      <c r="X74" s="123" t="s">
        <v>1252</v>
      </c>
      <c r="Y74" s="123" t="s">
        <v>1133</v>
      </c>
      <c r="Z74" s="115" t="s">
        <v>1295</v>
      </c>
      <c r="AA74" s="116" t="s">
        <v>1296</v>
      </c>
    </row>
    <row r="75" spans="1:27" ht="80.099999999999994" customHeight="1" x14ac:dyDescent="0.25">
      <c r="A75" s="9" t="s">
        <v>1297</v>
      </c>
      <c r="B75" s="9">
        <v>72</v>
      </c>
      <c r="C75" s="9" t="s">
        <v>901</v>
      </c>
      <c r="D75" s="9" t="s">
        <v>902</v>
      </c>
      <c r="E75" s="9" t="s">
        <v>1236</v>
      </c>
      <c r="F75" s="9" t="s">
        <v>1237</v>
      </c>
      <c r="G75" s="114" t="s">
        <v>4903</v>
      </c>
      <c r="H75" s="126" t="s">
        <v>5135</v>
      </c>
      <c r="I75" s="123" t="s">
        <v>1300</v>
      </c>
      <c r="J75" s="115" t="s">
        <v>1301</v>
      </c>
      <c r="K75" s="116" t="s">
        <v>1302</v>
      </c>
      <c r="L75" s="115" t="s">
        <v>85</v>
      </c>
      <c r="M75" s="116" t="s">
        <v>86</v>
      </c>
      <c r="N75" s="115" t="s">
        <v>1303</v>
      </c>
      <c r="O75" s="116" t="s">
        <v>1244</v>
      </c>
      <c r="P75" s="123" t="s">
        <v>1304</v>
      </c>
      <c r="Q75" s="123" t="s">
        <v>1305</v>
      </c>
      <c r="R75" s="123" t="s">
        <v>1247</v>
      </c>
      <c r="S75" s="123" t="s">
        <v>1306</v>
      </c>
      <c r="T75" s="115" t="s">
        <v>1249</v>
      </c>
      <c r="U75" s="116" t="s">
        <v>94</v>
      </c>
      <c r="V75" s="115" t="s">
        <v>1307</v>
      </c>
      <c r="W75" s="116" t="s">
        <v>1308</v>
      </c>
      <c r="X75" s="123" t="s">
        <v>1252</v>
      </c>
      <c r="Y75" s="123" t="s">
        <v>1133</v>
      </c>
      <c r="Z75" s="115" t="s">
        <v>1309</v>
      </c>
      <c r="AA75" s="116" t="s">
        <v>1310</v>
      </c>
    </row>
    <row r="76" spans="1:27" ht="80.099999999999994" customHeight="1" x14ac:dyDescent="0.25">
      <c r="A76" s="9" t="s">
        <v>1311</v>
      </c>
      <c r="B76" s="9">
        <v>73</v>
      </c>
      <c r="C76" s="9" t="s">
        <v>901</v>
      </c>
      <c r="D76" s="9" t="s">
        <v>902</v>
      </c>
      <c r="E76" s="9" t="s">
        <v>1236</v>
      </c>
      <c r="F76" s="9" t="s">
        <v>1237</v>
      </c>
      <c r="G76" s="114" t="s">
        <v>4904</v>
      </c>
      <c r="H76" s="126" t="s">
        <v>5136</v>
      </c>
      <c r="I76" s="123" t="s">
        <v>1314</v>
      </c>
      <c r="J76" s="115" t="s">
        <v>1315</v>
      </c>
      <c r="K76" s="116" t="s">
        <v>1316</v>
      </c>
      <c r="L76" s="115" t="s">
        <v>85</v>
      </c>
      <c r="M76" s="116" t="s">
        <v>86</v>
      </c>
      <c r="N76" s="115" t="s">
        <v>1317</v>
      </c>
      <c r="O76" s="116" t="s">
        <v>1244</v>
      </c>
      <c r="P76" s="123" t="s">
        <v>1318</v>
      </c>
      <c r="Q76" s="123" t="s">
        <v>1319</v>
      </c>
      <c r="R76" s="123" t="s">
        <v>1247</v>
      </c>
      <c r="S76" s="123" t="s">
        <v>1320</v>
      </c>
      <c r="T76" s="115" t="s">
        <v>1249</v>
      </c>
      <c r="U76" s="116" t="s">
        <v>94</v>
      </c>
      <c r="V76" s="115" t="s">
        <v>1321</v>
      </c>
      <c r="W76" s="116" t="s">
        <v>1322</v>
      </c>
      <c r="X76" s="123" t="s">
        <v>1252</v>
      </c>
      <c r="Y76" s="123" t="s">
        <v>1133</v>
      </c>
      <c r="Z76" s="115" t="s">
        <v>1323</v>
      </c>
      <c r="AA76" s="116" t="s">
        <v>1324</v>
      </c>
    </row>
    <row r="77" spans="1:27" ht="80.099999999999994" customHeight="1" x14ac:dyDescent="0.25">
      <c r="A77" s="9" t="s">
        <v>1325</v>
      </c>
      <c r="B77" s="9">
        <v>74</v>
      </c>
      <c r="C77" s="9" t="s">
        <v>901</v>
      </c>
      <c r="D77" s="9" t="s">
        <v>902</v>
      </c>
      <c r="E77" s="9" t="s">
        <v>1236</v>
      </c>
      <c r="F77" s="9" t="s">
        <v>1237</v>
      </c>
      <c r="G77" s="114" t="s">
        <v>4905</v>
      </c>
      <c r="H77" s="126" t="s">
        <v>5137</v>
      </c>
      <c r="I77" s="123" t="s">
        <v>1328</v>
      </c>
      <c r="J77" s="115" t="s">
        <v>1329</v>
      </c>
      <c r="K77" s="116" t="s">
        <v>1330</v>
      </c>
      <c r="L77" s="115" t="s">
        <v>85</v>
      </c>
      <c r="M77" s="116" t="s">
        <v>86</v>
      </c>
      <c r="N77" s="115" t="s">
        <v>1331</v>
      </c>
      <c r="O77" s="116" t="s">
        <v>1244</v>
      </c>
      <c r="P77" s="123" t="s">
        <v>1332</v>
      </c>
      <c r="Q77" s="123" t="s">
        <v>1333</v>
      </c>
      <c r="R77" s="123" t="s">
        <v>1247</v>
      </c>
      <c r="S77" s="123" t="s">
        <v>1334</v>
      </c>
      <c r="T77" s="115" t="s">
        <v>1249</v>
      </c>
      <c r="U77" s="116" t="s">
        <v>94</v>
      </c>
      <c r="V77" s="115" t="s">
        <v>1335</v>
      </c>
      <c r="W77" s="116" t="s">
        <v>1336</v>
      </c>
      <c r="X77" s="123" t="s">
        <v>1252</v>
      </c>
      <c r="Y77" s="123" t="s">
        <v>1133</v>
      </c>
      <c r="Z77" s="115" t="s">
        <v>1337</v>
      </c>
      <c r="AA77" s="116" t="s">
        <v>1338</v>
      </c>
    </row>
    <row r="78" spans="1:27" ht="80.099999999999994" customHeight="1" x14ac:dyDescent="0.25">
      <c r="A78" s="9" t="s">
        <v>1339</v>
      </c>
      <c r="B78" s="9">
        <v>75</v>
      </c>
      <c r="C78" s="9" t="s">
        <v>901</v>
      </c>
      <c r="D78" s="9" t="s">
        <v>902</v>
      </c>
      <c r="E78" s="9" t="s">
        <v>1236</v>
      </c>
      <c r="F78" s="9" t="s">
        <v>1237</v>
      </c>
      <c r="G78" s="114" t="s">
        <v>4906</v>
      </c>
      <c r="H78" s="126" t="s">
        <v>5138</v>
      </c>
      <c r="I78" s="123" t="s">
        <v>1342</v>
      </c>
      <c r="J78" s="115" t="s">
        <v>1343</v>
      </c>
      <c r="K78" s="116" t="s">
        <v>1344</v>
      </c>
      <c r="L78" s="115" t="s">
        <v>85</v>
      </c>
      <c r="M78" s="116" t="s">
        <v>86</v>
      </c>
      <c r="N78" s="115" t="s">
        <v>1345</v>
      </c>
      <c r="O78" s="116" t="s">
        <v>1244</v>
      </c>
      <c r="P78" s="123" t="s">
        <v>1346</v>
      </c>
      <c r="Q78" s="123" t="s">
        <v>1347</v>
      </c>
      <c r="R78" s="123" t="s">
        <v>1247</v>
      </c>
      <c r="S78" s="123" t="s">
        <v>1348</v>
      </c>
      <c r="T78" s="115" t="s">
        <v>1249</v>
      </c>
      <c r="U78" s="116" t="s">
        <v>94</v>
      </c>
      <c r="V78" s="115" t="s">
        <v>1349</v>
      </c>
      <c r="W78" s="116" t="s">
        <v>1350</v>
      </c>
      <c r="X78" s="123" t="s">
        <v>1252</v>
      </c>
      <c r="Y78" s="123" t="s">
        <v>1133</v>
      </c>
      <c r="Z78" s="115" t="s">
        <v>1351</v>
      </c>
      <c r="AA78" s="116" t="s">
        <v>1352</v>
      </c>
    </row>
    <row r="79" spans="1:27" ht="80.099999999999994" customHeight="1" x14ac:dyDescent="0.25">
      <c r="A79" s="9" t="s">
        <v>1353</v>
      </c>
      <c r="B79" s="9">
        <v>76</v>
      </c>
      <c r="C79" s="9" t="s">
        <v>901</v>
      </c>
      <c r="D79" s="9" t="s">
        <v>902</v>
      </c>
      <c r="E79" s="9" t="s">
        <v>1236</v>
      </c>
      <c r="F79" s="9" t="s">
        <v>1237</v>
      </c>
      <c r="G79" s="114" t="s">
        <v>4907</v>
      </c>
      <c r="H79" s="126" t="s">
        <v>5139</v>
      </c>
      <c r="I79" s="123" t="s">
        <v>1356</v>
      </c>
      <c r="J79" s="115" t="s">
        <v>1357</v>
      </c>
      <c r="K79" s="116" t="s">
        <v>1358</v>
      </c>
      <c r="L79" s="115" t="s">
        <v>85</v>
      </c>
      <c r="M79" s="116" t="s">
        <v>86</v>
      </c>
      <c r="N79" s="115" t="s">
        <v>1359</v>
      </c>
      <c r="O79" s="116" t="s">
        <v>1244</v>
      </c>
      <c r="P79" s="123" t="s">
        <v>1360</v>
      </c>
      <c r="Q79" s="123" t="s">
        <v>1361</v>
      </c>
      <c r="R79" s="123" t="s">
        <v>1247</v>
      </c>
      <c r="S79" s="123" t="s">
        <v>1362</v>
      </c>
      <c r="T79" s="115" t="s">
        <v>1249</v>
      </c>
      <c r="U79" s="116" t="s">
        <v>94</v>
      </c>
      <c r="V79" s="115" t="s">
        <v>1363</v>
      </c>
      <c r="W79" s="116" t="s">
        <v>1364</v>
      </c>
      <c r="X79" s="123" t="s">
        <v>1252</v>
      </c>
      <c r="Y79" s="123" t="s">
        <v>1133</v>
      </c>
      <c r="Z79" s="115" t="s">
        <v>1365</v>
      </c>
      <c r="AA79" s="116" t="s">
        <v>1366</v>
      </c>
    </row>
    <row r="80" spans="1:27" ht="80.099999999999994" customHeight="1" x14ac:dyDescent="0.25">
      <c r="A80" s="9" t="s">
        <v>1367</v>
      </c>
      <c r="B80" s="9">
        <v>77</v>
      </c>
      <c r="C80" s="9" t="s">
        <v>901</v>
      </c>
      <c r="D80" s="9" t="s">
        <v>902</v>
      </c>
      <c r="E80" s="9" t="s">
        <v>1236</v>
      </c>
      <c r="F80" s="9" t="s">
        <v>1237</v>
      </c>
      <c r="G80" s="114" t="s">
        <v>4908</v>
      </c>
      <c r="H80" s="126" t="s">
        <v>5140</v>
      </c>
      <c r="I80" s="123" t="s">
        <v>1370</v>
      </c>
      <c r="J80" s="115" t="s">
        <v>1371</v>
      </c>
      <c r="K80" s="116" t="s">
        <v>1372</v>
      </c>
      <c r="L80" s="115" t="s">
        <v>85</v>
      </c>
      <c r="M80" s="116" t="s">
        <v>86</v>
      </c>
      <c r="N80" s="115" t="s">
        <v>1373</v>
      </c>
      <c r="O80" s="116" t="s">
        <v>1244</v>
      </c>
      <c r="P80" s="123" t="s">
        <v>1374</v>
      </c>
      <c r="Q80" s="123" t="s">
        <v>1375</v>
      </c>
      <c r="R80" s="123" t="s">
        <v>1247</v>
      </c>
      <c r="S80" s="123" t="s">
        <v>1376</v>
      </c>
      <c r="T80" s="115" t="s">
        <v>1249</v>
      </c>
      <c r="U80" s="116" t="s">
        <v>94</v>
      </c>
      <c r="V80" s="115" t="s">
        <v>1377</v>
      </c>
      <c r="W80" s="116" t="s">
        <v>1378</v>
      </c>
      <c r="X80" s="123" t="s">
        <v>1252</v>
      </c>
      <c r="Y80" s="123" t="s">
        <v>1266</v>
      </c>
      <c r="Z80" s="115" t="s">
        <v>1379</v>
      </c>
      <c r="AA80" s="116" t="s">
        <v>1380</v>
      </c>
    </row>
    <row r="81" spans="1:27" ht="80.099999999999994" customHeight="1" x14ac:dyDescent="0.25">
      <c r="A81" s="9" t="s">
        <v>1381</v>
      </c>
      <c r="B81" s="9">
        <v>78</v>
      </c>
      <c r="C81" s="9" t="s">
        <v>901</v>
      </c>
      <c r="D81" s="9" t="s">
        <v>902</v>
      </c>
      <c r="E81" s="9" t="s">
        <v>1236</v>
      </c>
      <c r="F81" s="9" t="s">
        <v>1237</v>
      </c>
      <c r="G81" s="114" t="s">
        <v>4909</v>
      </c>
      <c r="H81" s="126" t="s">
        <v>5141</v>
      </c>
      <c r="I81" s="123" t="s">
        <v>1384</v>
      </c>
      <c r="J81" s="115" t="s">
        <v>1385</v>
      </c>
      <c r="K81" s="116" t="s">
        <v>1386</v>
      </c>
      <c r="L81" s="115" t="s">
        <v>85</v>
      </c>
      <c r="M81" s="116" t="s">
        <v>86</v>
      </c>
      <c r="N81" s="115" t="s">
        <v>1387</v>
      </c>
      <c r="O81" s="116" t="s">
        <v>1244</v>
      </c>
      <c r="P81" s="123" t="s">
        <v>1388</v>
      </c>
      <c r="Q81" s="123" t="s">
        <v>1389</v>
      </c>
      <c r="R81" s="123" t="s">
        <v>1247</v>
      </c>
      <c r="S81" s="123" t="s">
        <v>1390</v>
      </c>
      <c r="T81" s="115" t="s">
        <v>1249</v>
      </c>
      <c r="U81" s="116" t="s">
        <v>94</v>
      </c>
      <c r="V81" s="115" t="s">
        <v>1391</v>
      </c>
      <c r="W81" s="116" t="s">
        <v>1392</v>
      </c>
      <c r="X81" s="123" t="s">
        <v>1252</v>
      </c>
      <c r="Y81" s="123" t="s">
        <v>1266</v>
      </c>
      <c r="Z81" s="115" t="s">
        <v>1393</v>
      </c>
      <c r="AA81" s="116" t="s">
        <v>1394</v>
      </c>
    </row>
    <row r="82" spans="1:27" ht="80.099999999999994" customHeight="1" x14ac:dyDescent="0.25">
      <c r="A82" s="9" t="s">
        <v>1395</v>
      </c>
      <c r="B82" s="9">
        <v>79</v>
      </c>
      <c r="C82" s="9" t="s">
        <v>901</v>
      </c>
      <c r="D82" s="9" t="s">
        <v>902</v>
      </c>
      <c r="E82" s="9" t="s">
        <v>1236</v>
      </c>
      <c r="F82" s="9" t="s">
        <v>1237</v>
      </c>
      <c r="G82" s="114" t="s">
        <v>4910</v>
      </c>
      <c r="H82" s="126" t="s">
        <v>5142</v>
      </c>
      <c r="I82" s="123" t="s">
        <v>1398</v>
      </c>
      <c r="J82" s="115" t="s">
        <v>1399</v>
      </c>
      <c r="K82" s="116" t="s">
        <v>1400</v>
      </c>
      <c r="L82" s="115" t="s">
        <v>85</v>
      </c>
      <c r="M82" s="116" t="s">
        <v>86</v>
      </c>
      <c r="N82" s="115" t="s">
        <v>1401</v>
      </c>
      <c r="O82" s="116" t="s">
        <v>1244</v>
      </c>
      <c r="P82" s="123" t="s">
        <v>1402</v>
      </c>
      <c r="Q82" s="123" t="s">
        <v>1403</v>
      </c>
      <c r="R82" s="123" t="s">
        <v>1247</v>
      </c>
      <c r="S82" s="123" t="s">
        <v>1404</v>
      </c>
      <c r="T82" s="115" t="s">
        <v>1249</v>
      </c>
      <c r="U82" s="116" t="s">
        <v>94</v>
      </c>
      <c r="V82" s="115" t="s">
        <v>1405</v>
      </c>
      <c r="W82" s="116" t="s">
        <v>1406</v>
      </c>
      <c r="X82" s="123" t="s">
        <v>1252</v>
      </c>
      <c r="Y82" s="123" t="s">
        <v>489</v>
      </c>
      <c r="Z82" s="115" t="s">
        <v>1407</v>
      </c>
      <c r="AA82" s="116" t="s">
        <v>1408</v>
      </c>
    </row>
    <row r="83" spans="1:27" ht="80.099999999999994" customHeight="1" x14ac:dyDescent="0.25">
      <c r="A83" s="9" t="s">
        <v>1409</v>
      </c>
      <c r="B83" s="9">
        <v>80</v>
      </c>
      <c r="C83" s="9" t="s">
        <v>901</v>
      </c>
      <c r="D83" s="9" t="s">
        <v>902</v>
      </c>
      <c r="E83" s="9" t="s">
        <v>1236</v>
      </c>
      <c r="F83" s="9" t="s">
        <v>1237</v>
      </c>
      <c r="G83" s="114" t="s">
        <v>4911</v>
      </c>
      <c r="H83" s="126" t="s">
        <v>5143</v>
      </c>
      <c r="I83" s="123" t="s">
        <v>1412</v>
      </c>
      <c r="J83" s="115" t="s">
        <v>1413</v>
      </c>
      <c r="K83" s="116" t="s">
        <v>1414</v>
      </c>
      <c r="L83" s="115" t="s">
        <v>85</v>
      </c>
      <c r="M83" s="116" t="s">
        <v>86</v>
      </c>
      <c r="N83" s="115" t="s">
        <v>1415</v>
      </c>
      <c r="O83" s="116" t="s">
        <v>1244</v>
      </c>
      <c r="P83" s="123" t="s">
        <v>1416</v>
      </c>
      <c r="Q83" s="123" t="s">
        <v>1417</v>
      </c>
      <c r="R83" s="123" t="s">
        <v>1247</v>
      </c>
      <c r="S83" s="123" t="s">
        <v>759</v>
      </c>
      <c r="T83" s="115" t="s">
        <v>1249</v>
      </c>
      <c r="U83" s="116" t="s">
        <v>94</v>
      </c>
      <c r="V83" s="115" t="s">
        <v>1418</v>
      </c>
      <c r="W83" s="116" t="s">
        <v>1419</v>
      </c>
      <c r="X83" s="123" t="s">
        <v>1252</v>
      </c>
      <c r="Y83" s="123" t="s">
        <v>413</v>
      </c>
      <c r="Z83" s="115" t="s">
        <v>1420</v>
      </c>
      <c r="AA83" s="116" t="s">
        <v>1421</v>
      </c>
    </row>
    <row r="84" spans="1:27" ht="80.099999999999994" customHeight="1" x14ac:dyDescent="0.25">
      <c r="A84" s="9" t="s">
        <v>1422</v>
      </c>
      <c r="B84" s="9">
        <v>81</v>
      </c>
      <c r="C84" s="9" t="s">
        <v>901</v>
      </c>
      <c r="D84" s="9" t="s">
        <v>902</v>
      </c>
      <c r="E84" s="9" t="s">
        <v>1236</v>
      </c>
      <c r="F84" s="9" t="s">
        <v>1237</v>
      </c>
      <c r="G84" s="114" t="s">
        <v>4748</v>
      </c>
      <c r="H84" s="126" t="s">
        <v>5144</v>
      </c>
      <c r="I84" s="123" t="s">
        <v>1425</v>
      </c>
      <c r="J84" s="115" t="s">
        <v>1426</v>
      </c>
      <c r="K84" s="116" t="s">
        <v>1427</v>
      </c>
      <c r="L84" s="115" t="s">
        <v>85</v>
      </c>
      <c r="M84" s="116" t="s">
        <v>86</v>
      </c>
      <c r="N84" s="115" t="s">
        <v>1428</v>
      </c>
      <c r="O84" s="116" t="s">
        <v>1244</v>
      </c>
      <c r="P84" s="123" t="s">
        <v>1429</v>
      </c>
      <c r="Q84" s="123" t="s">
        <v>1430</v>
      </c>
      <c r="R84" s="123" t="s">
        <v>1247</v>
      </c>
      <c r="S84" s="123" t="s">
        <v>1431</v>
      </c>
      <c r="T84" s="115" t="s">
        <v>1249</v>
      </c>
      <c r="U84" s="116" t="s">
        <v>94</v>
      </c>
      <c r="V84" s="115" t="s">
        <v>1432</v>
      </c>
      <c r="W84" s="116" t="s">
        <v>1433</v>
      </c>
      <c r="X84" s="123" t="s">
        <v>1252</v>
      </c>
      <c r="Y84" s="123" t="s">
        <v>505</v>
      </c>
      <c r="Z84" s="115" t="s">
        <v>1434</v>
      </c>
      <c r="AA84" s="116" t="s">
        <v>1435</v>
      </c>
    </row>
    <row r="85" spans="1:27" ht="80.099999999999994" customHeight="1" x14ac:dyDescent="0.25">
      <c r="A85" s="9" t="s">
        <v>1436</v>
      </c>
      <c r="B85" s="9">
        <v>82</v>
      </c>
      <c r="C85" s="9" t="s">
        <v>901</v>
      </c>
      <c r="D85" s="9" t="s">
        <v>902</v>
      </c>
      <c r="E85" s="9" t="s">
        <v>1236</v>
      </c>
      <c r="F85" s="9" t="s">
        <v>1237</v>
      </c>
      <c r="G85" s="114" t="s">
        <v>4912</v>
      </c>
      <c r="H85" s="126" t="s">
        <v>5145</v>
      </c>
      <c r="I85" s="123" t="s">
        <v>1438</v>
      </c>
      <c r="J85" s="115" t="s">
        <v>1439</v>
      </c>
      <c r="K85" s="116" t="s">
        <v>1440</v>
      </c>
      <c r="L85" s="115" t="s">
        <v>85</v>
      </c>
      <c r="M85" s="116" t="s">
        <v>86</v>
      </c>
      <c r="N85" s="115" t="s">
        <v>1441</v>
      </c>
      <c r="O85" s="116" t="s">
        <v>1244</v>
      </c>
      <c r="P85" s="123" t="s">
        <v>1442</v>
      </c>
      <c r="Q85" s="123" t="s">
        <v>1443</v>
      </c>
      <c r="R85" s="123" t="s">
        <v>1247</v>
      </c>
      <c r="S85" s="123" t="s">
        <v>441</v>
      </c>
      <c r="T85" s="115" t="s">
        <v>1249</v>
      </c>
      <c r="U85" s="116" t="s">
        <v>94</v>
      </c>
      <c r="V85" s="115" t="s">
        <v>1444</v>
      </c>
      <c r="W85" s="116" t="s">
        <v>1445</v>
      </c>
      <c r="X85" s="123" t="s">
        <v>1252</v>
      </c>
      <c r="Y85" s="123" t="s">
        <v>489</v>
      </c>
      <c r="Z85" s="115" t="s">
        <v>1446</v>
      </c>
      <c r="AA85" s="116" t="s">
        <v>1447</v>
      </c>
    </row>
    <row r="86" spans="1:27" ht="80.099999999999994" customHeight="1" x14ac:dyDescent="0.25">
      <c r="A86" s="9" t="s">
        <v>1448</v>
      </c>
      <c r="B86" s="9">
        <v>83</v>
      </c>
      <c r="C86" s="9" t="s">
        <v>901</v>
      </c>
      <c r="D86" s="9" t="s">
        <v>902</v>
      </c>
      <c r="E86" s="9" t="s">
        <v>1236</v>
      </c>
      <c r="F86" s="9" t="s">
        <v>1237</v>
      </c>
      <c r="G86" s="114" t="s">
        <v>4913</v>
      </c>
      <c r="H86" s="126" t="s">
        <v>5146</v>
      </c>
      <c r="I86" s="123" t="s">
        <v>1451</v>
      </c>
      <c r="J86" s="115" t="s">
        <v>1452</v>
      </c>
      <c r="K86" s="116" t="s">
        <v>1453</v>
      </c>
      <c r="L86" s="115" t="s">
        <v>85</v>
      </c>
      <c r="M86" s="116" t="s">
        <v>86</v>
      </c>
      <c r="N86" s="115" t="s">
        <v>1454</v>
      </c>
      <c r="O86" s="116" t="s">
        <v>1244</v>
      </c>
      <c r="P86" s="123" t="s">
        <v>1455</v>
      </c>
      <c r="Q86" s="123" t="s">
        <v>1456</v>
      </c>
      <c r="R86" s="123" t="s">
        <v>1247</v>
      </c>
      <c r="S86" s="123" t="s">
        <v>1457</v>
      </c>
      <c r="T86" s="115" t="s">
        <v>1249</v>
      </c>
      <c r="U86" s="116" t="s">
        <v>94</v>
      </c>
      <c r="V86" s="115" t="s">
        <v>1458</v>
      </c>
      <c r="W86" s="116" t="s">
        <v>1459</v>
      </c>
      <c r="X86" s="123" t="s">
        <v>1252</v>
      </c>
      <c r="Y86" s="123" t="s">
        <v>489</v>
      </c>
      <c r="Z86" s="115" t="s">
        <v>1460</v>
      </c>
      <c r="AA86" s="116" t="s">
        <v>1461</v>
      </c>
    </row>
    <row r="87" spans="1:27" ht="80.099999999999994" customHeight="1" x14ac:dyDescent="0.25">
      <c r="A87" s="9" t="s">
        <v>1462</v>
      </c>
      <c r="B87" s="9">
        <v>84</v>
      </c>
      <c r="C87" s="9" t="s">
        <v>901</v>
      </c>
      <c r="D87" s="9" t="s">
        <v>902</v>
      </c>
      <c r="E87" s="9" t="s">
        <v>1236</v>
      </c>
      <c r="F87" s="9" t="s">
        <v>1237</v>
      </c>
      <c r="G87" s="114" t="s">
        <v>4914</v>
      </c>
      <c r="H87" s="126" t="s">
        <v>5147</v>
      </c>
      <c r="I87" s="123" t="s">
        <v>1465</v>
      </c>
      <c r="J87" s="115" t="s">
        <v>1466</v>
      </c>
      <c r="K87" s="116" t="s">
        <v>1467</v>
      </c>
      <c r="L87" s="115" t="s">
        <v>85</v>
      </c>
      <c r="M87" s="116" t="s">
        <v>86</v>
      </c>
      <c r="N87" s="115" t="s">
        <v>1468</v>
      </c>
      <c r="O87" s="116" t="s">
        <v>1244</v>
      </c>
      <c r="P87" s="123" t="s">
        <v>1469</v>
      </c>
      <c r="Q87" s="123" t="s">
        <v>1470</v>
      </c>
      <c r="R87" s="123" t="s">
        <v>1247</v>
      </c>
      <c r="S87" s="123" t="s">
        <v>1471</v>
      </c>
      <c r="T87" s="115" t="s">
        <v>1249</v>
      </c>
      <c r="U87" s="116" t="s">
        <v>94</v>
      </c>
      <c r="V87" s="115" t="s">
        <v>1472</v>
      </c>
      <c r="W87" s="116" t="s">
        <v>1473</v>
      </c>
      <c r="X87" s="123" t="s">
        <v>1252</v>
      </c>
      <c r="Y87" s="123" t="s">
        <v>505</v>
      </c>
      <c r="Z87" s="115" t="s">
        <v>1474</v>
      </c>
      <c r="AA87" s="116" t="s">
        <v>1475</v>
      </c>
    </row>
    <row r="88" spans="1:27" ht="80.099999999999994" customHeight="1" x14ac:dyDescent="0.25">
      <c r="A88" s="9" t="s">
        <v>1476</v>
      </c>
      <c r="B88" s="9">
        <v>85</v>
      </c>
      <c r="C88" s="9" t="s">
        <v>901</v>
      </c>
      <c r="D88" s="9" t="s">
        <v>902</v>
      </c>
      <c r="E88" s="9" t="s">
        <v>1236</v>
      </c>
      <c r="F88" s="9" t="s">
        <v>1237</v>
      </c>
      <c r="G88" s="114" t="s">
        <v>4915</v>
      </c>
      <c r="H88" s="126" t="s">
        <v>5148</v>
      </c>
      <c r="I88" s="123" t="s">
        <v>1479</v>
      </c>
      <c r="J88" s="115" t="s">
        <v>1480</v>
      </c>
      <c r="K88" s="116" t="s">
        <v>1481</v>
      </c>
      <c r="L88" s="115" t="s">
        <v>85</v>
      </c>
      <c r="M88" s="116" t="s">
        <v>86</v>
      </c>
      <c r="N88" s="115" t="s">
        <v>1482</v>
      </c>
      <c r="O88" s="116" t="s">
        <v>1244</v>
      </c>
      <c r="P88" s="123" t="s">
        <v>1483</v>
      </c>
      <c r="Q88" s="123" t="s">
        <v>1484</v>
      </c>
      <c r="R88" s="123" t="s">
        <v>1247</v>
      </c>
      <c r="S88" s="123" t="s">
        <v>1485</v>
      </c>
      <c r="T88" s="115" t="s">
        <v>1249</v>
      </c>
      <c r="U88" s="116" t="s">
        <v>94</v>
      </c>
      <c r="V88" s="115" t="s">
        <v>1486</v>
      </c>
      <c r="W88" s="116" t="s">
        <v>1487</v>
      </c>
      <c r="X88" s="123" t="s">
        <v>1252</v>
      </c>
      <c r="Y88" s="123" t="s">
        <v>1266</v>
      </c>
      <c r="Z88" s="115" t="s">
        <v>1488</v>
      </c>
      <c r="AA88" s="116" t="s">
        <v>1489</v>
      </c>
    </row>
    <row r="89" spans="1:27" ht="80.099999999999994" customHeight="1" x14ac:dyDescent="0.25">
      <c r="A89" s="9" t="s">
        <v>1490</v>
      </c>
      <c r="B89" s="9">
        <v>86</v>
      </c>
      <c r="C89" s="9" t="s">
        <v>901</v>
      </c>
      <c r="D89" s="9" t="s">
        <v>902</v>
      </c>
      <c r="E89" s="9" t="s">
        <v>1236</v>
      </c>
      <c r="F89" s="9" t="s">
        <v>1237</v>
      </c>
      <c r="G89" s="114" t="s">
        <v>4916</v>
      </c>
      <c r="H89" s="126" t="s">
        <v>5149</v>
      </c>
      <c r="I89" s="123" t="s">
        <v>1493</v>
      </c>
      <c r="J89" s="115" t="s">
        <v>1494</v>
      </c>
      <c r="K89" s="116" t="s">
        <v>1495</v>
      </c>
      <c r="L89" s="115" t="s">
        <v>85</v>
      </c>
      <c r="M89" s="116" t="s">
        <v>86</v>
      </c>
      <c r="N89" s="115" t="s">
        <v>1496</v>
      </c>
      <c r="O89" s="116" t="s">
        <v>1244</v>
      </c>
      <c r="P89" s="123" t="s">
        <v>1497</v>
      </c>
      <c r="Q89" s="123" t="s">
        <v>1498</v>
      </c>
      <c r="R89" s="123" t="s">
        <v>1247</v>
      </c>
      <c r="S89" s="123" t="s">
        <v>1499</v>
      </c>
      <c r="T89" s="115" t="s">
        <v>1249</v>
      </c>
      <c r="U89" s="116" t="s">
        <v>94</v>
      </c>
      <c r="V89" s="115" t="s">
        <v>1500</v>
      </c>
      <c r="W89" s="116" t="s">
        <v>1501</v>
      </c>
      <c r="X89" s="123" t="s">
        <v>1252</v>
      </c>
      <c r="Y89" s="123" t="s">
        <v>98</v>
      </c>
      <c r="Z89" s="115" t="s">
        <v>1502</v>
      </c>
      <c r="AA89" s="116" t="s">
        <v>1503</v>
      </c>
    </row>
    <row r="90" spans="1:27" ht="80.099999999999994" customHeight="1" x14ac:dyDescent="0.25">
      <c r="A90" s="9" t="s">
        <v>1504</v>
      </c>
      <c r="B90" s="9">
        <v>87</v>
      </c>
      <c r="C90" s="9" t="s">
        <v>901</v>
      </c>
      <c r="D90" s="9" t="s">
        <v>902</v>
      </c>
      <c r="E90" s="9" t="s">
        <v>1236</v>
      </c>
      <c r="F90" s="9" t="s">
        <v>1237</v>
      </c>
      <c r="G90" s="114" t="s">
        <v>4917</v>
      </c>
      <c r="H90" s="126" t="s">
        <v>5150</v>
      </c>
      <c r="I90" s="123" t="s">
        <v>1507</v>
      </c>
      <c r="J90" s="115" t="s">
        <v>1508</v>
      </c>
      <c r="K90" s="116" t="s">
        <v>1509</v>
      </c>
      <c r="L90" s="115" t="s">
        <v>85</v>
      </c>
      <c r="M90" s="116" t="s">
        <v>86</v>
      </c>
      <c r="N90" s="115" t="s">
        <v>1510</v>
      </c>
      <c r="O90" s="116" t="s">
        <v>1244</v>
      </c>
      <c r="P90" s="123" t="s">
        <v>1511</v>
      </c>
      <c r="Q90" s="123" t="s">
        <v>1512</v>
      </c>
      <c r="R90" s="123" t="s">
        <v>1247</v>
      </c>
      <c r="S90" s="123" t="s">
        <v>1513</v>
      </c>
      <c r="T90" s="115" t="s">
        <v>1249</v>
      </c>
      <c r="U90" s="116" t="s">
        <v>94</v>
      </c>
      <c r="V90" s="115" t="s">
        <v>1514</v>
      </c>
      <c r="W90" s="116" t="s">
        <v>1515</v>
      </c>
      <c r="X90" s="123" t="s">
        <v>1252</v>
      </c>
      <c r="Y90" s="123" t="s">
        <v>974</v>
      </c>
      <c r="Z90" s="115" t="s">
        <v>1516</v>
      </c>
      <c r="AA90" s="116" t="s">
        <v>1517</v>
      </c>
    </row>
    <row r="91" spans="1:27" ht="80.099999999999994" customHeight="1" x14ac:dyDescent="0.25">
      <c r="A91" s="9" t="s">
        <v>1518</v>
      </c>
      <c r="B91" s="9">
        <v>88</v>
      </c>
      <c r="C91" s="9" t="s">
        <v>901</v>
      </c>
      <c r="D91" s="9" t="s">
        <v>902</v>
      </c>
      <c r="E91" s="9" t="s">
        <v>1519</v>
      </c>
      <c r="F91" s="9" t="s">
        <v>1520</v>
      </c>
      <c r="G91" s="114" t="s">
        <v>4918</v>
      </c>
      <c r="H91" s="126" t="s">
        <v>5151</v>
      </c>
      <c r="I91" s="123" t="s">
        <v>1524</v>
      </c>
      <c r="J91" s="115" t="s">
        <v>1525</v>
      </c>
      <c r="K91" s="116" t="s">
        <v>1526</v>
      </c>
      <c r="L91" s="115" t="s">
        <v>85</v>
      </c>
      <c r="M91" s="116" t="s">
        <v>86</v>
      </c>
      <c r="N91" s="115" t="s">
        <v>1527</v>
      </c>
      <c r="O91" s="116" t="s">
        <v>1528</v>
      </c>
      <c r="P91" s="123" t="s">
        <v>1529</v>
      </c>
      <c r="Q91" s="123" t="s">
        <v>1530</v>
      </c>
      <c r="R91" s="123" t="s">
        <v>1531</v>
      </c>
      <c r="S91" s="123" t="s">
        <v>1532</v>
      </c>
      <c r="T91" s="115" t="s">
        <v>1533</v>
      </c>
      <c r="U91" s="116" t="s">
        <v>94</v>
      </c>
      <c r="V91" s="115" t="s">
        <v>1534</v>
      </c>
      <c r="W91" s="116" t="s">
        <v>1535</v>
      </c>
      <c r="X91" s="123" t="s">
        <v>1536</v>
      </c>
      <c r="Y91" s="123" t="s">
        <v>300</v>
      </c>
      <c r="Z91" s="115" t="s">
        <v>1537</v>
      </c>
      <c r="AA91" s="116" t="s">
        <v>1538</v>
      </c>
    </row>
    <row r="92" spans="1:27" ht="80.099999999999994" customHeight="1" x14ac:dyDescent="0.25">
      <c r="A92" s="9" t="s">
        <v>1539</v>
      </c>
      <c r="B92" s="9">
        <v>89</v>
      </c>
      <c r="C92" s="9" t="s">
        <v>901</v>
      </c>
      <c r="D92" s="9" t="s">
        <v>902</v>
      </c>
      <c r="E92" s="9" t="s">
        <v>1519</v>
      </c>
      <c r="F92" s="9" t="s">
        <v>1540</v>
      </c>
      <c r="G92" s="114" t="s">
        <v>4919</v>
      </c>
      <c r="H92" s="126" t="s">
        <v>5152</v>
      </c>
      <c r="I92" s="123" t="s">
        <v>1167</v>
      </c>
      <c r="J92" s="115" t="s">
        <v>1543</v>
      </c>
      <c r="K92" s="116" t="s">
        <v>1544</v>
      </c>
      <c r="L92" s="115" t="s">
        <v>85</v>
      </c>
      <c r="M92" s="116" t="s">
        <v>86</v>
      </c>
      <c r="N92" s="115" t="s">
        <v>1545</v>
      </c>
      <c r="O92" s="116" t="s">
        <v>1546</v>
      </c>
      <c r="P92" s="123" t="s">
        <v>1547</v>
      </c>
      <c r="Q92" s="123" t="s">
        <v>1548</v>
      </c>
      <c r="R92" s="123" t="s">
        <v>1108</v>
      </c>
      <c r="S92" s="123" t="s">
        <v>1549</v>
      </c>
      <c r="T92" s="115" t="s">
        <v>1550</v>
      </c>
      <c r="U92" s="116" t="s">
        <v>94</v>
      </c>
      <c r="V92" s="115" t="s">
        <v>1551</v>
      </c>
      <c r="W92" s="116" t="s">
        <v>1552</v>
      </c>
      <c r="X92" s="123" t="s">
        <v>1553</v>
      </c>
      <c r="Y92" s="123" t="s">
        <v>974</v>
      </c>
      <c r="Z92" s="115" t="s">
        <v>1554</v>
      </c>
      <c r="AA92" s="116" t="s">
        <v>1555</v>
      </c>
    </row>
    <row r="93" spans="1:27" ht="80.099999999999994" customHeight="1" x14ac:dyDescent="0.25">
      <c r="A93" s="9" t="s">
        <v>1556</v>
      </c>
      <c r="B93" s="9">
        <v>90</v>
      </c>
      <c r="C93" s="9" t="s">
        <v>901</v>
      </c>
      <c r="D93" s="9" t="s">
        <v>902</v>
      </c>
      <c r="E93" s="9" t="s">
        <v>1519</v>
      </c>
      <c r="F93" s="9" t="s">
        <v>1557</v>
      </c>
      <c r="G93" s="114" t="s">
        <v>4920</v>
      </c>
      <c r="H93" s="126" t="s">
        <v>5153</v>
      </c>
      <c r="I93" s="123" t="s">
        <v>1561</v>
      </c>
      <c r="J93" s="115" t="s">
        <v>1562</v>
      </c>
      <c r="K93" s="116" t="s">
        <v>1563</v>
      </c>
      <c r="L93" s="115" t="s">
        <v>85</v>
      </c>
      <c r="M93" s="116" t="s">
        <v>86</v>
      </c>
      <c r="N93" s="115" t="s">
        <v>1564</v>
      </c>
      <c r="O93" s="116" t="s">
        <v>1565</v>
      </c>
      <c r="P93" s="123" t="s">
        <v>1566</v>
      </c>
      <c r="Q93" s="123" t="s">
        <v>1567</v>
      </c>
      <c r="R93" s="123" t="s">
        <v>1568</v>
      </c>
      <c r="S93" s="123" t="s">
        <v>1569</v>
      </c>
      <c r="T93" s="115" t="s">
        <v>1570</v>
      </c>
      <c r="U93" s="116" t="s">
        <v>94</v>
      </c>
      <c r="V93" s="115" t="s">
        <v>1571</v>
      </c>
      <c r="W93" s="116" t="s">
        <v>1572</v>
      </c>
      <c r="X93" s="123" t="s">
        <v>1573</v>
      </c>
      <c r="Y93" s="123" t="s">
        <v>974</v>
      </c>
      <c r="Z93" s="115" t="s">
        <v>1574</v>
      </c>
      <c r="AA93" s="116" t="s">
        <v>1575</v>
      </c>
    </row>
    <row r="94" spans="1:27" ht="80.099999999999994" customHeight="1" x14ac:dyDescent="0.25">
      <c r="A94" s="9" t="s">
        <v>1576</v>
      </c>
      <c r="B94" s="9">
        <v>91</v>
      </c>
      <c r="C94" s="9" t="s">
        <v>901</v>
      </c>
      <c r="D94" s="9" t="s">
        <v>902</v>
      </c>
      <c r="E94" s="9" t="s">
        <v>1519</v>
      </c>
      <c r="F94" s="9" t="s">
        <v>1577</v>
      </c>
      <c r="G94" s="114" t="s">
        <v>4921</v>
      </c>
      <c r="H94" s="126" t="s">
        <v>5154</v>
      </c>
      <c r="I94" s="123" t="s">
        <v>1581</v>
      </c>
      <c r="J94" s="115" t="s">
        <v>1582</v>
      </c>
      <c r="K94" s="116" t="s">
        <v>1583</v>
      </c>
      <c r="L94" s="115" t="s">
        <v>85</v>
      </c>
      <c r="M94" s="116" t="s">
        <v>86</v>
      </c>
      <c r="N94" s="115" t="s">
        <v>1584</v>
      </c>
      <c r="O94" s="116" t="s">
        <v>1585</v>
      </c>
      <c r="P94" s="123" t="s">
        <v>1586</v>
      </c>
      <c r="Q94" s="123" t="s">
        <v>1587</v>
      </c>
      <c r="R94" s="123" t="s">
        <v>1588</v>
      </c>
      <c r="S94" s="123" t="s">
        <v>1589</v>
      </c>
      <c r="T94" s="115" t="s">
        <v>1590</v>
      </c>
      <c r="U94" s="116" t="s">
        <v>94</v>
      </c>
      <c r="V94" s="115" t="s">
        <v>1591</v>
      </c>
      <c r="W94" s="116" t="s">
        <v>1592</v>
      </c>
      <c r="X94" s="123" t="s">
        <v>1593</v>
      </c>
      <c r="Y94" s="123" t="s">
        <v>974</v>
      </c>
      <c r="Z94" s="115" t="s">
        <v>1594</v>
      </c>
      <c r="AA94" s="116" t="s">
        <v>1595</v>
      </c>
    </row>
    <row r="95" spans="1:27" ht="80.099999999999994" customHeight="1" x14ac:dyDescent="0.25">
      <c r="A95" s="9" t="s">
        <v>1596</v>
      </c>
      <c r="B95" s="9">
        <v>92</v>
      </c>
      <c r="C95" s="9" t="s">
        <v>901</v>
      </c>
      <c r="D95" s="9" t="s">
        <v>902</v>
      </c>
      <c r="E95" s="9" t="s">
        <v>1519</v>
      </c>
      <c r="F95" s="9" t="s">
        <v>1597</v>
      </c>
      <c r="G95" s="114" t="s">
        <v>4922</v>
      </c>
      <c r="H95" s="126" t="s">
        <v>5155</v>
      </c>
      <c r="I95" s="123" t="s">
        <v>1451</v>
      </c>
      <c r="J95" s="115" t="s">
        <v>1601</v>
      </c>
      <c r="K95" s="116" t="s">
        <v>1602</v>
      </c>
      <c r="L95" s="115" t="s">
        <v>85</v>
      </c>
      <c r="M95" s="116" t="s">
        <v>86</v>
      </c>
      <c r="N95" s="115" t="s">
        <v>1603</v>
      </c>
      <c r="O95" s="116" t="s">
        <v>1604</v>
      </c>
      <c r="P95" s="123" t="s">
        <v>1605</v>
      </c>
      <c r="Q95" s="123" t="s">
        <v>1606</v>
      </c>
      <c r="R95" s="123" t="s">
        <v>1607</v>
      </c>
      <c r="S95" s="123" t="s">
        <v>1457</v>
      </c>
      <c r="T95" s="115" t="s">
        <v>1608</v>
      </c>
      <c r="U95" s="116" t="s">
        <v>94</v>
      </c>
      <c r="V95" s="115" t="s">
        <v>1609</v>
      </c>
      <c r="W95" s="116" t="s">
        <v>1610</v>
      </c>
      <c r="X95" s="123" t="s">
        <v>1611</v>
      </c>
      <c r="Y95" s="123" t="s">
        <v>505</v>
      </c>
      <c r="Z95" s="115" t="s">
        <v>1612</v>
      </c>
      <c r="AA95" s="116" t="s">
        <v>1613</v>
      </c>
    </row>
    <row r="96" spans="1:27" ht="80.099999999999994" customHeight="1" x14ac:dyDescent="0.25">
      <c r="A96" s="9" t="s">
        <v>1614</v>
      </c>
      <c r="B96" s="9">
        <v>93</v>
      </c>
      <c r="C96" s="9" t="s">
        <v>901</v>
      </c>
      <c r="D96" s="9" t="s">
        <v>902</v>
      </c>
      <c r="E96" s="9" t="s">
        <v>1519</v>
      </c>
      <c r="F96" s="9" t="s">
        <v>1615</v>
      </c>
      <c r="G96" s="114" t="s">
        <v>4923</v>
      </c>
      <c r="H96" s="126" t="s">
        <v>5156</v>
      </c>
      <c r="I96" s="123" t="s">
        <v>1619</v>
      </c>
      <c r="J96" s="115" t="s">
        <v>1620</v>
      </c>
      <c r="K96" s="116" t="s">
        <v>1621</v>
      </c>
      <c r="L96" s="115" t="s">
        <v>85</v>
      </c>
      <c r="M96" s="116" t="s">
        <v>86</v>
      </c>
      <c r="N96" s="115" t="s">
        <v>1622</v>
      </c>
      <c r="O96" s="116" t="s">
        <v>1623</v>
      </c>
      <c r="P96" s="123" t="s">
        <v>1624</v>
      </c>
      <c r="Q96" s="123" t="s">
        <v>1625</v>
      </c>
      <c r="R96" s="123" t="s">
        <v>1626</v>
      </c>
      <c r="S96" s="123" t="s">
        <v>1627</v>
      </c>
      <c r="T96" s="115" t="s">
        <v>1628</v>
      </c>
      <c r="U96" s="116" t="s">
        <v>94</v>
      </c>
      <c r="V96" s="115" t="s">
        <v>1629</v>
      </c>
      <c r="W96" s="116" t="s">
        <v>1630</v>
      </c>
      <c r="X96" s="123" t="s">
        <v>1631</v>
      </c>
      <c r="Y96" s="123" t="s">
        <v>1266</v>
      </c>
      <c r="Z96" s="115" t="s">
        <v>1632</v>
      </c>
      <c r="AA96" s="116" t="s">
        <v>1633</v>
      </c>
    </row>
    <row r="97" spans="1:27" ht="80.099999999999994" customHeight="1" x14ac:dyDescent="0.25">
      <c r="A97" s="9" t="s">
        <v>1634</v>
      </c>
      <c r="B97" s="9">
        <v>94</v>
      </c>
      <c r="C97" s="9" t="s">
        <v>901</v>
      </c>
      <c r="D97" s="9" t="s">
        <v>902</v>
      </c>
      <c r="E97" s="9" t="s">
        <v>1519</v>
      </c>
      <c r="F97" s="9" t="s">
        <v>1635</v>
      </c>
      <c r="G97" s="114" t="s">
        <v>4924</v>
      </c>
      <c r="H97" s="126" t="s">
        <v>5157</v>
      </c>
      <c r="I97" s="123" t="s">
        <v>1639</v>
      </c>
      <c r="J97" s="115" t="s">
        <v>1640</v>
      </c>
      <c r="K97" s="116" t="s">
        <v>1641</v>
      </c>
      <c r="L97" s="115" t="s">
        <v>85</v>
      </c>
      <c r="M97" s="116" t="s">
        <v>86</v>
      </c>
      <c r="N97" s="115" t="s">
        <v>1642</v>
      </c>
      <c r="O97" s="116" t="s">
        <v>1643</v>
      </c>
      <c r="P97" s="123" t="s">
        <v>1644</v>
      </c>
      <c r="Q97" s="123" t="s">
        <v>1645</v>
      </c>
      <c r="R97" s="123" t="s">
        <v>1646</v>
      </c>
      <c r="S97" s="123" t="s">
        <v>1647</v>
      </c>
      <c r="T97" s="115" t="s">
        <v>1648</v>
      </c>
      <c r="U97" s="116" t="s">
        <v>94</v>
      </c>
      <c r="V97" s="115" t="s">
        <v>1649</v>
      </c>
      <c r="W97" s="116" t="s">
        <v>1650</v>
      </c>
      <c r="X97" s="123" t="s">
        <v>1651</v>
      </c>
      <c r="Y97" s="123" t="s">
        <v>1652</v>
      </c>
      <c r="Z97" s="115" t="s">
        <v>1653</v>
      </c>
      <c r="AA97" s="116" t="s">
        <v>1654</v>
      </c>
    </row>
    <row r="98" spans="1:27" ht="80.099999999999994" customHeight="1" x14ac:dyDescent="0.25">
      <c r="A98" s="9" t="s">
        <v>1655</v>
      </c>
      <c r="B98" s="9">
        <v>95</v>
      </c>
      <c r="C98" s="9" t="s">
        <v>1656</v>
      </c>
      <c r="D98" s="9" t="s">
        <v>1657</v>
      </c>
      <c r="E98" s="9" t="s">
        <v>1658</v>
      </c>
      <c r="F98" s="9" t="s">
        <v>1659</v>
      </c>
      <c r="G98" s="114" t="s">
        <v>4925</v>
      </c>
      <c r="H98" s="126" t="s">
        <v>5158</v>
      </c>
      <c r="I98" s="123" t="s">
        <v>1662</v>
      </c>
      <c r="J98" s="115" t="s">
        <v>1663</v>
      </c>
      <c r="K98" s="116" t="s">
        <v>1664</v>
      </c>
      <c r="L98" s="115" t="s">
        <v>85</v>
      </c>
      <c r="M98" s="116" t="s">
        <v>86</v>
      </c>
      <c r="N98" s="115" t="s">
        <v>1665</v>
      </c>
      <c r="O98" s="116" t="s">
        <v>1666</v>
      </c>
      <c r="P98" s="123" t="s">
        <v>1667</v>
      </c>
      <c r="Q98" s="123" t="s">
        <v>1668</v>
      </c>
      <c r="R98" s="123" t="s">
        <v>1669</v>
      </c>
      <c r="S98" s="123" t="s">
        <v>1670</v>
      </c>
      <c r="T98" s="115" t="s">
        <v>1671</v>
      </c>
      <c r="U98" s="116" t="s">
        <v>94</v>
      </c>
      <c r="V98" s="115" t="s">
        <v>1672</v>
      </c>
      <c r="W98" s="116" t="s">
        <v>1673</v>
      </c>
      <c r="X98" s="123" t="s">
        <v>1674</v>
      </c>
      <c r="Y98" s="123" t="s">
        <v>1652</v>
      </c>
      <c r="Z98" s="115" t="s">
        <v>1675</v>
      </c>
      <c r="AA98" s="116" t="s">
        <v>1676</v>
      </c>
    </row>
    <row r="99" spans="1:27" ht="80.099999999999994" customHeight="1" x14ac:dyDescent="0.25">
      <c r="A99" s="9" t="s">
        <v>1677</v>
      </c>
      <c r="B99" s="9">
        <v>96</v>
      </c>
      <c r="C99" s="9" t="s">
        <v>1656</v>
      </c>
      <c r="D99" s="9" t="s">
        <v>1657</v>
      </c>
      <c r="E99" s="9" t="s">
        <v>1658</v>
      </c>
      <c r="F99" s="9" t="s">
        <v>1678</v>
      </c>
      <c r="G99" s="114" t="s">
        <v>4926</v>
      </c>
      <c r="H99" s="126" t="s">
        <v>5159</v>
      </c>
      <c r="I99" s="123" t="s">
        <v>1683</v>
      </c>
      <c r="J99" s="115" t="s">
        <v>1684</v>
      </c>
      <c r="K99" s="116" t="s">
        <v>1685</v>
      </c>
      <c r="L99" s="115" t="s">
        <v>85</v>
      </c>
      <c r="M99" s="116" t="s">
        <v>86</v>
      </c>
      <c r="N99" s="115" t="s">
        <v>1686</v>
      </c>
      <c r="O99" s="116" t="s">
        <v>1687</v>
      </c>
      <c r="P99" s="123" t="s">
        <v>1688</v>
      </c>
      <c r="Q99" s="123" t="s">
        <v>1689</v>
      </c>
      <c r="R99" s="123" t="s">
        <v>1690</v>
      </c>
      <c r="S99" s="123" t="s">
        <v>1691</v>
      </c>
      <c r="T99" s="115" t="s">
        <v>1692</v>
      </c>
      <c r="U99" s="116" t="s">
        <v>94</v>
      </c>
      <c r="V99" s="115" t="s">
        <v>1693</v>
      </c>
      <c r="W99" s="116" t="s">
        <v>1694</v>
      </c>
      <c r="X99" s="123" t="s">
        <v>1695</v>
      </c>
      <c r="Y99" s="123" t="s">
        <v>1652</v>
      </c>
      <c r="Z99" s="115" t="s">
        <v>1696</v>
      </c>
      <c r="AA99" s="116" t="s">
        <v>1697</v>
      </c>
    </row>
    <row r="100" spans="1:27" ht="80.099999999999994" customHeight="1" x14ac:dyDescent="0.25">
      <c r="A100" s="9" t="s">
        <v>1698</v>
      </c>
      <c r="B100" s="9">
        <v>97</v>
      </c>
      <c r="C100" s="9" t="s">
        <v>1656</v>
      </c>
      <c r="D100" s="9" t="s">
        <v>1657</v>
      </c>
      <c r="E100" s="9" t="s">
        <v>1658</v>
      </c>
      <c r="F100" s="9" t="s">
        <v>1699</v>
      </c>
      <c r="G100" s="114" t="s">
        <v>4927</v>
      </c>
      <c r="H100" s="126" t="s">
        <v>5160</v>
      </c>
      <c r="I100" s="123" t="s">
        <v>1702</v>
      </c>
      <c r="J100" s="115" t="s">
        <v>1703</v>
      </c>
      <c r="K100" s="116" t="s">
        <v>1704</v>
      </c>
      <c r="L100" s="115" t="s">
        <v>85</v>
      </c>
      <c r="M100" s="116" t="s">
        <v>86</v>
      </c>
      <c r="N100" s="115" t="s">
        <v>1705</v>
      </c>
      <c r="O100" s="116" t="s">
        <v>1706</v>
      </c>
      <c r="P100" s="123" t="s">
        <v>1707</v>
      </c>
      <c r="Q100" s="123" t="s">
        <v>1708</v>
      </c>
      <c r="R100" s="123" t="s">
        <v>1709</v>
      </c>
      <c r="S100" s="123" t="s">
        <v>1710</v>
      </c>
      <c r="T100" s="115" t="s">
        <v>1711</v>
      </c>
      <c r="U100" s="116" t="s">
        <v>94</v>
      </c>
      <c r="V100" s="115" t="s">
        <v>1712</v>
      </c>
      <c r="W100" s="116" t="s">
        <v>1713</v>
      </c>
      <c r="X100" s="123" t="s">
        <v>1714</v>
      </c>
      <c r="Y100" s="123" t="s">
        <v>413</v>
      </c>
      <c r="Z100" s="115" t="s">
        <v>1715</v>
      </c>
      <c r="AA100" s="116" t="s">
        <v>1716</v>
      </c>
    </row>
    <row r="101" spans="1:27" ht="80.099999999999994" customHeight="1" x14ac:dyDescent="0.25">
      <c r="A101" s="9" t="s">
        <v>1717</v>
      </c>
      <c r="B101" s="9">
        <v>98</v>
      </c>
      <c r="C101" s="9" t="s">
        <v>1656</v>
      </c>
      <c r="D101" s="9" t="s">
        <v>1657</v>
      </c>
      <c r="E101" s="9" t="s">
        <v>1658</v>
      </c>
      <c r="F101" s="9" t="s">
        <v>1718</v>
      </c>
      <c r="G101" s="114" t="s">
        <v>4928</v>
      </c>
      <c r="H101" s="126" t="s">
        <v>5161</v>
      </c>
      <c r="I101" s="123" t="s">
        <v>1722</v>
      </c>
      <c r="J101" s="115" t="s">
        <v>1723</v>
      </c>
      <c r="K101" s="116" t="s">
        <v>1724</v>
      </c>
      <c r="L101" s="115" t="s">
        <v>85</v>
      </c>
      <c r="M101" s="116" t="s">
        <v>86</v>
      </c>
      <c r="N101" s="115" t="s">
        <v>1725</v>
      </c>
      <c r="O101" s="116" t="s">
        <v>1726</v>
      </c>
      <c r="P101" s="123" t="s">
        <v>1727</v>
      </c>
      <c r="Q101" s="123" t="s">
        <v>1728</v>
      </c>
      <c r="R101" s="123" t="s">
        <v>1729</v>
      </c>
      <c r="S101" s="123" t="s">
        <v>1730</v>
      </c>
      <c r="T101" s="115" t="s">
        <v>1731</v>
      </c>
      <c r="U101" s="116" t="s">
        <v>94</v>
      </c>
      <c r="V101" s="115" t="s">
        <v>1732</v>
      </c>
      <c r="W101" s="116" t="s">
        <v>1733</v>
      </c>
      <c r="X101" s="123" t="s">
        <v>1734</v>
      </c>
      <c r="Y101" s="123" t="s">
        <v>98</v>
      </c>
      <c r="Z101" s="115" t="s">
        <v>1735</v>
      </c>
      <c r="AA101" s="116" t="s">
        <v>1736</v>
      </c>
    </row>
    <row r="102" spans="1:27" ht="80.099999999999994" customHeight="1" x14ac:dyDescent="0.25">
      <c r="A102" s="9" t="s">
        <v>1737</v>
      </c>
      <c r="B102" s="9">
        <v>99</v>
      </c>
      <c r="C102" s="9" t="s">
        <v>1656</v>
      </c>
      <c r="D102" s="9" t="s">
        <v>1657</v>
      </c>
      <c r="E102" s="9" t="s">
        <v>1658</v>
      </c>
      <c r="F102" s="9" t="s">
        <v>1738</v>
      </c>
      <c r="G102" s="114" t="s">
        <v>4929</v>
      </c>
      <c r="H102" s="126" t="s">
        <v>5162</v>
      </c>
      <c r="I102" s="123" t="s">
        <v>1741</v>
      </c>
      <c r="J102" s="115" t="s">
        <v>1742</v>
      </c>
      <c r="K102" s="116" t="s">
        <v>1743</v>
      </c>
      <c r="L102" s="115" t="s">
        <v>85</v>
      </c>
      <c r="M102" s="116" t="s">
        <v>86</v>
      </c>
      <c r="N102" s="115" t="s">
        <v>1744</v>
      </c>
      <c r="O102" s="116" t="s">
        <v>1745</v>
      </c>
      <c r="P102" s="123" t="s">
        <v>1746</v>
      </c>
      <c r="Q102" s="123" t="s">
        <v>1747</v>
      </c>
      <c r="R102" s="123" t="s">
        <v>1748</v>
      </c>
      <c r="S102" s="123" t="s">
        <v>1749</v>
      </c>
      <c r="T102" s="115" t="s">
        <v>1750</v>
      </c>
      <c r="U102" s="116" t="s">
        <v>94</v>
      </c>
      <c r="V102" s="115" t="s">
        <v>1751</v>
      </c>
      <c r="W102" s="116" t="s">
        <v>1752</v>
      </c>
      <c r="X102" s="123" t="s">
        <v>1753</v>
      </c>
      <c r="Y102" s="123" t="s">
        <v>1652</v>
      </c>
      <c r="Z102" s="115" t="s">
        <v>1754</v>
      </c>
      <c r="AA102" s="116" t="s">
        <v>1755</v>
      </c>
    </row>
    <row r="103" spans="1:27" ht="80.099999999999994" customHeight="1" x14ac:dyDescent="0.25">
      <c r="A103" s="9" t="s">
        <v>1756</v>
      </c>
      <c r="B103" s="9">
        <v>100</v>
      </c>
      <c r="C103" s="9" t="s">
        <v>1656</v>
      </c>
      <c r="D103" s="9" t="s">
        <v>1657</v>
      </c>
      <c r="E103" s="9" t="s">
        <v>1757</v>
      </c>
      <c r="F103" s="9" t="s">
        <v>1758</v>
      </c>
      <c r="G103" s="114" t="s">
        <v>4930</v>
      </c>
      <c r="H103" s="126" t="s">
        <v>5163</v>
      </c>
      <c r="I103" s="123" t="s">
        <v>1761</v>
      </c>
      <c r="J103" s="115" t="s">
        <v>1762</v>
      </c>
      <c r="K103" s="116" t="s">
        <v>1763</v>
      </c>
      <c r="L103" s="115" t="s">
        <v>85</v>
      </c>
      <c r="M103" s="116" t="s">
        <v>86</v>
      </c>
      <c r="N103" s="115" t="s">
        <v>1764</v>
      </c>
      <c r="O103" s="116" t="s">
        <v>1765</v>
      </c>
      <c r="P103" s="123" t="s">
        <v>1766</v>
      </c>
      <c r="Q103" s="123" t="s">
        <v>1767</v>
      </c>
      <c r="R103" s="123" t="s">
        <v>1768</v>
      </c>
      <c r="S103" s="123" t="s">
        <v>1769</v>
      </c>
      <c r="T103" s="115" t="s">
        <v>1770</v>
      </c>
      <c r="U103" s="116" t="s">
        <v>94</v>
      </c>
      <c r="V103" s="115" t="s">
        <v>1771</v>
      </c>
      <c r="W103" s="116" t="s">
        <v>1772</v>
      </c>
      <c r="X103" s="123" t="s">
        <v>1773</v>
      </c>
      <c r="Y103" s="123" t="s">
        <v>281</v>
      </c>
      <c r="Z103" s="115" t="s">
        <v>1774</v>
      </c>
      <c r="AA103" s="116" t="s">
        <v>1775</v>
      </c>
    </row>
    <row r="104" spans="1:27" ht="80.099999999999994" customHeight="1" x14ac:dyDescent="0.25">
      <c r="A104" s="9" t="s">
        <v>1776</v>
      </c>
      <c r="B104" s="9">
        <v>101</v>
      </c>
      <c r="C104" s="9" t="s">
        <v>1656</v>
      </c>
      <c r="D104" s="9" t="s">
        <v>1657</v>
      </c>
      <c r="E104" s="9" t="s">
        <v>1757</v>
      </c>
      <c r="F104" s="9" t="s">
        <v>1777</v>
      </c>
      <c r="G104" s="114" t="s">
        <v>4931</v>
      </c>
      <c r="H104" s="126" t="s">
        <v>5164</v>
      </c>
      <c r="I104" s="123" t="s">
        <v>1780</v>
      </c>
      <c r="J104" s="115" t="s">
        <v>1781</v>
      </c>
      <c r="K104" s="116" t="s">
        <v>1782</v>
      </c>
      <c r="L104" s="115" t="s">
        <v>85</v>
      </c>
      <c r="M104" s="116" t="s">
        <v>86</v>
      </c>
      <c r="N104" s="115" t="s">
        <v>1783</v>
      </c>
      <c r="O104" s="116" t="s">
        <v>1784</v>
      </c>
      <c r="P104" s="123" t="s">
        <v>1785</v>
      </c>
      <c r="Q104" s="123" t="s">
        <v>1786</v>
      </c>
      <c r="R104" s="123" t="s">
        <v>1787</v>
      </c>
      <c r="S104" s="123" t="s">
        <v>1780</v>
      </c>
      <c r="T104" s="115" t="s">
        <v>1788</v>
      </c>
      <c r="U104" s="116" t="s">
        <v>94</v>
      </c>
      <c r="V104" s="115" t="s">
        <v>1789</v>
      </c>
      <c r="W104" s="116" t="s">
        <v>1790</v>
      </c>
      <c r="X104" s="123" t="s">
        <v>1791</v>
      </c>
      <c r="Y104" s="123" t="s">
        <v>413</v>
      </c>
      <c r="Z104" s="115" t="s">
        <v>1792</v>
      </c>
      <c r="AA104" s="116" t="s">
        <v>1793</v>
      </c>
    </row>
    <row r="105" spans="1:27" ht="80.099999999999994" customHeight="1" x14ac:dyDescent="0.25">
      <c r="A105" s="9" t="s">
        <v>1794</v>
      </c>
      <c r="B105" s="9">
        <v>102</v>
      </c>
      <c r="C105" s="9" t="s">
        <v>1656</v>
      </c>
      <c r="D105" s="9" t="s">
        <v>1657</v>
      </c>
      <c r="E105" s="9" t="s">
        <v>1757</v>
      </c>
      <c r="F105" s="9" t="s">
        <v>1795</v>
      </c>
      <c r="G105" s="114" t="s">
        <v>4932</v>
      </c>
      <c r="H105" s="126" t="s">
        <v>5165</v>
      </c>
      <c r="I105" s="123" t="s">
        <v>1798</v>
      </c>
      <c r="J105" s="115" t="s">
        <v>1799</v>
      </c>
      <c r="K105" s="116" t="s">
        <v>1800</v>
      </c>
      <c r="L105" s="115" t="s">
        <v>85</v>
      </c>
      <c r="M105" s="116" t="s">
        <v>86</v>
      </c>
      <c r="N105" s="115" t="s">
        <v>1801</v>
      </c>
      <c r="O105" s="116" t="s">
        <v>1802</v>
      </c>
      <c r="P105" s="123" t="s">
        <v>1803</v>
      </c>
      <c r="Q105" s="123" t="s">
        <v>1804</v>
      </c>
      <c r="R105" s="123" t="s">
        <v>1805</v>
      </c>
      <c r="S105" s="123" t="s">
        <v>594</v>
      </c>
      <c r="T105" s="115" t="s">
        <v>1806</v>
      </c>
      <c r="U105" s="116" t="s">
        <v>94</v>
      </c>
      <c r="V105" s="115" t="s">
        <v>1807</v>
      </c>
      <c r="W105" s="116" t="s">
        <v>1808</v>
      </c>
      <c r="X105" s="123" t="s">
        <v>1809</v>
      </c>
      <c r="Y105" s="123" t="s">
        <v>413</v>
      </c>
      <c r="Z105" s="115" t="s">
        <v>1810</v>
      </c>
      <c r="AA105" s="116" t="s">
        <v>1811</v>
      </c>
    </row>
    <row r="106" spans="1:27" ht="80.099999999999994" customHeight="1" x14ac:dyDescent="0.25">
      <c r="A106" s="9" t="s">
        <v>1812</v>
      </c>
      <c r="B106" s="9">
        <v>103</v>
      </c>
      <c r="C106" s="9" t="s">
        <v>1656</v>
      </c>
      <c r="D106" s="9" t="s">
        <v>1657</v>
      </c>
      <c r="E106" s="9" t="s">
        <v>1757</v>
      </c>
      <c r="F106" s="9" t="s">
        <v>1813</v>
      </c>
      <c r="G106" s="114" t="s">
        <v>4933</v>
      </c>
      <c r="H106" s="126" t="s">
        <v>5166</v>
      </c>
      <c r="I106" s="123" t="s">
        <v>1815</v>
      </c>
      <c r="J106" s="115" t="s">
        <v>1816</v>
      </c>
      <c r="K106" s="116" t="s">
        <v>1817</v>
      </c>
      <c r="L106" s="115" t="s">
        <v>85</v>
      </c>
      <c r="M106" s="116" t="s">
        <v>86</v>
      </c>
      <c r="N106" s="115" t="s">
        <v>1818</v>
      </c>
      <c r="O106" s="116" t="s">
        <v>1819</v>
      </c>
      <c r="P106" s="123" t="s">
        <v>1820</v>
      </c>
      <c r="Q106" s="123" t="s">
        <v>1821</v>
      </c>
      <c r="R106" s="123" t="s">
        <v>1822</v>
      </c>
      <c r="S106" s="123" t="s">
        <v>1823</v>
      </c>
      <c r="T106" s="115" t="s">
        <v>1824</v>
      </c>
      <c r="U106" s="116" t="s">
        <v>94</v>
      </c>
      <c r="V106" s="115" t="s">
        <v>1825</v>
      </c>
      <c r="W106" s="116" t="s">
        <v>1826</v>
      </c>
      <c r="X106" s="123" t="s">
        <v>1827</v>
      </c>
      <c r="Y106" s="123" t="s">
        <v>281</v>
      </c>
      <c r="Z106" s="115" t="s">
        <v>1828</v>
      </c>
      <c r="AA106" s="116" t="s">
        <v>1829</v>
      </c>
    </row>
    <row r="107" spans="1:27" ht="80.099999999999994" customHeight="1" x14ac:dyDescent="0.25">
      <c r="A107" s="9" t="s">
        <v>1830</v>
      </c>
      <c r="B107" s="9">
        <v>104</v>
      </c>
      <c r="C107" s="9" t="s">
        <v>1656</v>
      </c>
      <c r="D107" s="9" t="s">
        <v>1657</v>
      </c>
      <c r="E107" s="9" t="s">
        <v>1757</v>
      </c>
      <c r="F107" s="9" t="s">
        <v>1831</v>
      </c>
      <c r="G107" s="114" t="s">
        <v>4934</v>
      </c>
      <c r="H107" s="126" t="s">
        <v>5167</v>
      </c>
      <c r="I107" s="123" t="s">
        <v>1834</v>
      </c>
      <c r="J107" s="115" t="s">
        <v>1835</v>
      </c>
      <c r="K107" s="116" t="s">
        <v>1836</v>
      </c>
      <c r="L107" s="115" t="s">
        <v>85</v>
      </c>
      <c r="M107" s="116" t="s">
        <v>86</v>
      </c>
      <c r="N107" s="115" t="s">
        <v>1837</v>
      </c>
      <c r="O107" s="116" t="s">
        <v>1838</v>
      </c>
      <c r="P107" s="123" t="s">
        <v>1839</v>
      </c>
      <c r="Q107" s="123" t="s">
        <v>1840</v>
      </c>
      <c r="R107" s="123" t="s">
        <v>1841</v>
      </c>
      <c r="S107" s="123" t="s">
        <v>1769</v>
      </c>
      <c r="T107" s="115" t="s">
        <v>1842</v>
      </c>
      <c r="U107" s="116" t="s">
        <v>94</v>
      </c>
      <c r="V107" s="115" t="s">
        <v>1843</v>
      </c>
      <c r="W107" s="116" t="s">
        <v>1844</v>
      </c>
      <c r="X107" s="123" t="s">
        <v>1845</v>
      </c>
      <c r="Y107" s="123" t="s">
        <v>413</v>
      </c>
      <c r="Z107" s="115" t="s">
        <v>1846</v>
      </c>
      <c r="AA107" s="116" t="s">
        <v>1847</v>
      </c>
    </row>
    <row r="108" spans="1:27" ht="80.099999999999994" customHeight="1" x14ac:dyDescent="0.25">
      <c r="A108" s="9" t="s">
        <v>1848</v>
      </c>
      <c r="B108" s="9">
        <v>105</v>
      </c>
      <c r="C108" s="9" t="s">
        <v>1656</v>
      </c>
      <c r="D108" s="9" t="s">
        <v>1657</v>
      </c>
      <c r="E108" s="9" t="s">
        <v>1757</v>
      </c>
      <c r="F108" s="9" t="s">
        <v>1849</v>
      </c>
      <c r="G108" s="114" t="s">
        <v>4935</v>
      </c>
      <c r="H108" s="126" t="s">
        <v>5168</v>
      </c>
      <c r="I108" s="123" t="s">
        <v>1852</v>
      </c>
      <c r="J108" s="115" t="s">
        <v>1853</v>
      </c>
      <c r="K108" s="116" t="s">
        <v>1854</v>
      </c>
      <c r="L108" s="115" t="s">
        <v>85</v>
      </c>
      <c r="M108" s="116" t="s">
        <v>86</v>
      </c>
      <c r="N108" s="115" t="s">
        <v>1855</v>
      </c>
      <c r="O108" s="116" t="s">
        <v>1856</v>
      </c>
      <c r="P108" s="123" t="s">
        <v>1857</v>
      </c>
      <c r="Q108" s="123" t="s">
        <v>1858</v>
      </c>
      <c r="R108" s="123" t="s">
        <v>1859</v>
      </c>
      <c r="S108" s="123" t="s">
        <v>1860</v>
      </c>
      <c r="T108" s="115" t="s">
        <v>1861</v>
      </c>
      <c r="U108" s="116" t="s">
        <v>94</v>
      </c>
      <c r="V108" s="115" t="s">
        <v>1862</v>
      </c>
      <c r="W108" s="116" t="s">
        <v>1863</v>
      </c>
      <c r="X108" s="123" t="s">
        <v>1864</v>
      </c>
      <c r="Y108" s="123" t="s">
        <v>281</v>
      </c>
      <c r="Z108" s="115" t="s">
        <v>1865</v>
      </c>
      <c r="AA108" s="116" t="s">
        <v>1866</v>
      </c>
    </row>
    <row r="109" spans="1:27" ht="80.099999999999994" customHeight="1" x14ac:dyDescent="0.25">
      <c r="A109" s="9" t="s">
        <v>1867</v>
      </c>
      <c r="B109" s="9">
        <v>106</v>
      </c>
      <c r="C109" s="9" t="s">
        <v>1656</v>
      </c>
      <c r="D109" s="9" t="s">
        <v>1657</v>
      </c>
      <c r="E109" s="9" t="s">
        <v>1757</v>
      </c>
      <c r="F109" s="9" t="s">
        <v>1868</v>
      </c>
      <c r="G109" s="114" t="s">
        <v>4936</v>
      </c>
      <c r="H109" s="126" t="s">
        <v>5169</v>
      </c>
      <c r="I109" s="123" t="s">
        <v>1872</v>
      </c>
      <c r="J109" s="115" t="s">
        <v>1873</v>
      </c>
      <c r="K109" s="116" t="s">
        <v>1874</v>
      </c>
      <c r="L109" s="115" t="s">
        <v>85</v>
      </c>
      <c r="M109" s="116" t="s">
        <v>86</v>
      </c>
      <c r="N109" s="115" t="s">
        <v>1875</v>
      </c>
      <c r="O109" s="116" t="s">
        <v>1876</v>
      </c>
      <c r="P109" s="123" t="s">
        <v>1877</v>
      </c>
      <c r="Q109" s="123" t="s">
        <v>1878</v>
      </c>
      <c r="R109" s="123" t="s">
        <v>1879</v>
      </c>
      <c r="S109" s="123" t="s">
        <v>1769</v>
      </c>
      <c r="T109" s="115" t="s">
        <v>1880</v>
      </c>
      <c r="U109" s="116" t="s">
        <v>94</v>
      </c>
      <c r="V109" s="115" t="s">
        <v>1881</v>
      </c>
      <c r="W109" s="116" t="s">
        <v>1882</v>
      </c>
      <c r="X109" s="123" t="s">
        <v>1883</v>
      </c>
      <c r="Y109" s="123" t="s">
        <v>413</v>
      </c>
      <c r="Z109" s="115" t="s">
        <v>1884</v>
      </c>
      <c r="AA109" s="116" t="s">
        <v>1885</v>
      </c>
    </row>
    <row r="110" spans="1:27" ht="80.099999999999994" customHeight="1" x14ac:dyDescent="0.25">
      <c r="A110" s="9" t="s">
        <v>1886</v>
      </c>
      <c r="B110" s="9">
        <v>107</v>
      </c>
      <c r="C110" s="9" t="s">
        <v>1656</v>
      </c>
      <c r="D110" s="9" t="s">
        <v>1657</v>
      </c>
      <c r="E110" s="9" t="s">
        <v>1757</v>
      </c>
      <c r="F110" s="9" t="s">
        <v>1887</v>
      </c>
      <c r="G110" s="114" t="s">
        <v>4937</v>
      </c>
      <c r="H110" s="126" t="s">
        <v>5170</v>
      </c>
      <c r="I110" s="123" t="s">
        <v>1890</v>
      </c>
      <c r="J110" s="115" t="s">
        <v>1891</v>
      </c>
      <c r="K110" s="116" t="s">
        <v>1892</v>
      </c>
      <c r="L110" s="115" t="s">
        <v>85</v>
      </c>
      <c r="M110" s="116" t="s">
        <v>86</v>
      </c>
      <c r="N110" s="115" t="s">
        <v>1893</v>
      </c>
      <c r="O110" s="116" t="s">
        <v>1894</v>
      </c>
      <c r="P110" s="123" t="s">
        <v>1895</v>
      </c>
      <c r="Q110" s="123" t="s">
        <v>1896</v>
      </c>
      <c r="R110" s="123" t="s">
        <v>1897</v>
      </c>
      <c r="S110" s="123" t="s">
        <v>276</v>
      </c>
      <c r="T110" s="115" t="s">
        <v>1898</v>
      </c>
      <c r="U110" s="116" t="s">
        <v>94</v>
      </c>
      <c r="V110" s="115" t="s">
        <v>1899</v>
      </c>
      <c r="W110" s="116" t="s">
        <v>1900</v>
      </c>
      <c r="X110" s="123" t="s">
        <v>280</v>
      </c>
      <c r="Y110" s="123" t="s">
        <v>281</v>
      </c>
      <c r="Z110" s="115" t="s">
        <v>1901</v>
      </c>
      <c r="AA110" s="116" t="s">
        <v>1902</v>
      </c>
    </row>
    <row r="111" spans="1:27" ht="80.099999999999994" customHeight="1" x14ac:dyDescent="0.25">
      <c r="A111" s="9" t="s">
        <v>1903</v>
      </c>
      <c r="B111" s="9">
        <v>108</v>
      </c>
      <c r="C111" s="9" t="s">
        <v>1656</v>
      </c>
      <c r="D111" s="9" t="s">
        <v>1657</v>
      </c>
      <c r="E111" s="9" t="s">
        <v>1757</v>
      </c>
      <c r="F111" s="9" t="s">
        <v>1904</v>
      </c>
      <c r="G111" s="114" t="s">
        <v>4938</v>
      </c>
      <c r="H111" s="126" t="s">
        <v>5171</v>
      </c>
      <c r="I111" s="123" t="s">
        <v>1908</v>
      </c>
      <c r="J111" s="115" t="s">
        <v>1909</v>
      </c>
      <c r="K111" s="116" t="s">
        <v>1910</v>
      </c>
      <c r="L111" s="115" t="s">
        <v>85</v>
      </c>
      <c r="M111" s="116" t="s">
        <v>86</v>
      </c>
      <c r="N111" s="115" t="s">
        <v>1911</v>
      </c>
      <c r="O111" s="116" t="s">
        <v>1912</v>
      </c>
      <c r="P111" s="123" t="s">
        <v>1913</v>
      </c>
      <c r="Q111" s="123" t="s">
        <v>1914</v>
      </c>
      <c r="R111" s="123" t="s">
        <v>1915</v>
      </c>
      <c r="S111" s="123" t="s">
        <v>1916</v>
      </c>
      <c r="T111" s="115" t="s">
        <v>1917</v>
      </c>
      <c r="U111" s="116" t="s">
        <v>94</v>
      </c>
      <c r="V111" s="115" t="s">
        <v>1918</v>
      </c>
      <c r="W111" s="116" t="s">
        <v>1919</v>
      </c>
      <c r="X111" s="123" t="s">
        <v>1920</v>
      </c>
      <c r="Y111" s="123" t="s">
        <v>98</v>
      </c>
      <c r="Z111" s="115" t="s">
        <v>1921</v>
      </c>
      <c r="AA111" s="116" t="s">
        <v>1922</v>
      </c>
    </row>
    <row r="112" spans="1:27" ht="80.099999999999994" customHeight="1" x14ac:dyDescent="0.25">
      <c r="A112" s="9" t="s">
        <v>1923</v>
      </c>
      <c r="B112" s="9">
        <v>109</v>
      </c>
      <c r="C112" s="9" t="s">
        <v>1656</v>
      </c>
      <c r="D112" s="9" t="s">
        <v>1657</v>
      </c>
      <c r="E112" s="9" t="s">
        <v>1757</v>
      </c>
      <c r="F112" s="9" t="s">
        <v>1924</v>
      </c>
      <c r="G112" s="114" t="s">
        <v>4939</v>
      </c>
      <c r="H112" s="126" t="s">
        <v>5172</v>
      </c>
      <c r="I112" s="123" t="s">
        <v>1928</v>
      </c>
      <c r="J112" s="115" t="s">
        <v>1929</v>
      </c>
      <c r="K112" s="116" t="s">
        <v>1930</v>
      </c>
      <c r="L112" s="115" t="s">
        <v>85</v>
      </c>
      <c r="M112" s="116" t="s">
        <v>86</v>
      </c>
      <c r="N112" s="115" t="s">
        <v>1931</v>
      </c>
      <c r="O112" s="116" t="s">
        <v>1932</v>
      </c>
      <c r="P112" s="123" t="s">
        <v>1933</v>
      </c>
      <c r="Q112" s="123" t="s">
        <v>1934</v>
      </c>
      <c r="R112" s="123" t="s">
        <v>1935</v>
      </c>
      <c r="S112" s="123" t="s">
        <v>92</v>
      </c>
      <c r="T112" s="115" t="s">
        <v>1936</v>
      </c>
      <c r="U112" s="116" t="s">
        <v>94</v>
      </c>
      <c r="V112" s="115" t="s">
        <v>1937</v>
      </c>
      <c r="W112" s="116" t="s">
        <v>1938</v>
      </c>
      <c r="X112" s="123" t="s">
        <v>1939</v>
      </c>
      <c r="Y112" s="123" t="s">
        <v>1266</v>
      </c>
      <c r="Z112" s="115" t="s">
        <v>1940</v>
      </c>
      <c r="AA112" s="116" t="s">
        <v>1941</v>
      </c>
    </row>
    <row r="113" spans="1:27" ht="80.099999999999994" customHeight="1" x14ac:dyDescent="0.25">
      <c r="A113" s="9" t="s">
        <v>1942</v>
      </c>
      <c r="B113" s="9">
        <v>110</v>
      </c>
      <c r="C113" s="9" t="s">
        <v>901</v>
      </c>
      <c r="D113" s="9" t="s">
        <v>902</v>
      </c>
      <c r="E113" s="9" t="s">
        <v>1943</v>
      </c>
      <c r="F113" s="9" t="s">
        <v>1944</v>
      </c>
      <c r="G113" s="114" t="s">
        <v>4940</v>
      </c>
      <c r="H113" s="126" t="s">
        <v>5173</v>
      </c>
      <c r="I113" s="123" t="s">
        <v>1947</v>
      </c>
      <c r="J113" s="115" t="s">
        <v>1948</v>
      </c>
      <c r="K113" s="116" t="s">
        <v>1949</v>
      </c>
      <c r="L113" s="115" t="s">
        <v>85</v>
      </c>
      <c r="M113" s="116" t="s">
        <v>86</v>
      </c>
      <c r="N113" s="115" t="s">
        <v>1950</v>
      </c>
      <c r="O113" s="116" t="s">
        <v>1951</v>
      </c>
      <c r="P113" s="123" t="s">
        <v>1952</v>
      </c>
      <c r="Q113" s="123" t="s">
        <v>1953</v>
      </c>
      <c r="R113" s="123" t="s">
        <v>1954</v>
      </c>
      <c r="S113" s="123" t="s">
        <v>990</v>
      </c>
      <c r="T113" s="115" t="s">
        <v>1955</v>
      </c>
      <c r="U113" s="116" t="s">
        <v>94</v>
      </c>
      <c r="V113" s="115" t="s">
        <v>1956</v>
      </c>
      <c r="W113" s="116" t="s">
        <v>1957</v>
      </c>
      <c r="X113" s="123" t="s">
        <v>1958</v>
      </c>
      <c r="Y113" s="123" t="s">
        <v>489</v>
      </c>
      <c r="Z113" s="115" t="s">
        <v>1959</v>
      </c>
      <c r="AA113" s="116" t="s">
        <v>1960</v>
      </c>
    </row>
    <row r="114" spans="1:27" ht="80.099999999999994" customHeight="1" x14ac:dyDescent="0.25">
      <c r="A114" s="9" t="s">
        <v>1961</v>
      </c>
      <c r="B114" s="9">
        <v>111</v>
      </c>
      <c r="C114" s="9" t="s">
        <v>901</v>
      </c>
      <c r="D114" s="9" t="s">
        <v>902</v>
      </c>
      <c r="E114" s="9" t="s">
        <v>1943</v>
      </c>
      <c r="F114" s="9" t="s">
        <v>1944</v>
      </c>
      <c r="G114" s="114" t="s">
        <v>4941</v>
      </c>
      <c r="H114" s="126" t="s">
        <v>5174</v>
      </c>
      <c r="I114" s="123" t="s">
        <v>1964</v>
      </c>
      <c r="J114" s="115" t="s">
        <v>1965</v>
      </c>
      <c r="K114" s="116" t="s">
        <v>1966</v>
      </c>
      <c r="L114" s="115" t="s">
        <v>85</v>
      </c>
      <c r="M114" s="116" t="s">
        <v>86</v>
      </c>
      <c r="N114" s="115" t="s">
        <v>1967</v>
      </c>
      <c r="O114" s="116" t="s">
        <v>1968</v>
      </c>
      <c r="P114" s="123" t="s">
        <v>1969</v>
      </c>
      <c r="Q114" s="123" t="s">
        <v>1970</v>
      </c>
      <c r="R114" s="123" t="s">
        <v>1954</v>
      </c>
      <c r="S114" s="123" t="s">
        <v>441</v>
      </c>
      <c r="T114" s="115" t="s">
        <v>1955</v>
      </c>
      <c r="U114" s="116" t="s">
        <v>94</v>
      </c>
      <c r="V114" s="115" t="s">
        <v>1971</v>
      </c>
      <c r="W114" s="116" t="s">
        <v>1972</v>
      </c>
      <c r="X114" s="123" t="s">
        <v>1958</v>
      </c>
      <c r="Y114" s="123" t="s">
        <v>489</v>
      </c>
      <c r="Z114" s="115" t="s">
        <v>1973</v>
      </c>
      <c r="AA114" s="116" t="s">
        <v>1974</v>
      </c>
    </row>
    <row r="115" spans="1:27" ht="80.099999999999994" customHeight="1" x14ac:dyDescent="0.25">
      <c r="A115" s="9" t="s">
        <v>1975</v>
      </c>
      <c r="B115" s="9">
        <v>112</v>
      </c>
      <c r="C115" s="9" t="s">
        <v>901</v>
      </c>
      <c r="D115" s="9" t="s">
        <v>902</v>
      </c>
      <c r="E115" s="9" t="s">
        <v>1943</v>
      </c>
      <c r="F115" s="9" t="s">
        <v>1944</v>
      </c>
      <c r="G115" s="114" t="s">
        <v>4942</v>
      </c>
      <c r="H115" s="126" t="s">
        <v>5175</v>
      </c>
      <c r="I115" s="123" t="s">
        <v>1978</v>
      </c>
      <c r="J115" s="115" t="s">
        <v>1979</v>
      </c>
      <c r="K115" s="116" t="s">
        <v>1980</v>
      </c>
      <c r="L115" s="115" t="s">
        <v>85</v>
      </c>
      <c r="M115" s="116" t="s">
        <v>86</v>
      </c>
      <c r="N115" s="115" t="s">
        <v>1981</v>
      </c>
      <c r="O115" s="116" t="s">
        <v>1982</v>
      </c>
      <c r="P115" s="123" t="s">
        <v>1983</v>
      </c>
      <c r="Q115" s="123" t="s">
        <v>1984</v>
      </c>
      <c r="R115" s="123" t="s">
        <v>1954</v>
      </c>
      <c r="S115" s="123" t="s">
        <v>1248</v>
      </c>
      <c r="T115" s="115" t="s">
        <v>1955</v>
      </c>
      <c r="U115" s="116" t="s">
        <v>94</v>
      </c>
      <c r="V115" s="115" t="s">
        <v>1985</v>
      </c>
      <c r="W115" s="116" t="s">
        <v>1986</v>
      </c>
      <c r="X115" s="123" t="s">
        <v>1958</v>
      </c>
      <c r="Y115" s="123" t="s">
        <v>489</v>
      </c>
      <c r="Z115" s="115" t="s">
        <v>1987</v>
      </c>
      <c r="AA115" s="116" t="s">
        <v>1988</v>
      </c>
    </row>
    <row r="116" spans="1:27" ht="80.099999999999994" customHeight="1" x14ac:dyDescent="0.25">
      <c r="A116" s="9" t="s">
        <v>1989</v>
      </c>
      <c r="B116" s="9">
        <v>113</v>
      </c>
      <c r="C116" s="9" t="s">
        <v>901</v>
      </c>
      <c r="D116" s="9" t="s">
        <v>902</v>
      </c>
      <c r="E116" s="9" t="s">
        <v>1943</v>
      </c>
      <c r="F116" s="9" t="s">
        <v>1944</v>
      </c>
      <c r="G116" s="114" t="s">
        <v>4943</v>
      </c>
      <c r="H116" s="126" t="s">
        <v>5176</v>
      </c>
      <c r="I116" s="123" t="s">
        <v>1992</v>
      </c>
      <c r="J116" s="115" t="s">
        <v>1993</v>
      </c>
      <c r="K116" s="116" t="s">
        <v>1994</v>
      </c>
      <c r="L116" s="115" t="s">
        <v>85</v>
      </c>
      <c r="M116" s="116" t="s">
        <v>86</v>
      </c>
      <c r="N116" s="115" t="s">
        <v>1995</v>
      </c>
      <c r="O116" s="116" t="s">
        <v>1996</v>
      </c>
      <c r="P116" s="123" t="s">
        <v>1997</v>
      </c>
      <c r="Q116" s="123" t="s">
        <v>1998</v>
      </c>
      <c r="R116" s="123" t="s">
        <v>1954</v>
      </c>
      <c r="S116" s="123" t="s">
        <v>1999</v>
      </c>
      <c r="T116" s="115" t="s">
        <v>1955</v>
      </c>
      <c r="U116" s="116" t="s">
        <v>94</v>
      </c>
      <c r="V116" s="115" t="s">
        <v>2000</v>
      </c>
      <c r="W116" s="116" t="s">
        <v>2001</v>
      </c>
      <c r="X116" s="123" t="s">
        <v>1958</v>
      </c>
      <c r="Y116" s="123" t="s">
        <v>489</v>
      </c>
      <c r="Z116" s="115" t="s">
        <v>2002</v>
      </c>
      <c r="AA116" s="116" t="s">
        <v>2003</v>
      </c>
    </row>
    <row r="117" spans="1:27" ht="80.099999999999994" customHeight="1" x14ac:dyDescent="0.25">
      <c r="A117" s="9" t="s">
        <v>2004</v>
      </c>
      <c r="B117" s="9">
        <v>114</v>
      </c>
      <c r="C117" s="9" t="s">
        <v>901</v>
      </c>
      <c r="D117" s="9" t="s">
        <v>902</v>
      </c>
      <c r="E117" s="9" t="s">
        <v>1943</v>
      </c>
      <c r="F117" s="9" t="s">
        <v>1944</v>
      </c>
      <c r="G117" s="114" t="s">
        <v>4944</v>
      </c>
      <c r="H117" s="126" t="s">
        <v>5177</v>
      </c>
      <c r="I117" s="123" t="s">
        <v>212</v>
      </c>
      <c r="J117" s="115" t="s">
        <v>2007</v>
      </c>
      <c r="K117" s="116" t="s">
        <v>2008</v>
      </c>
      <c r="L117" s="115" t="s">
        <v>85</v>
      </c>
      <c r="M117" s="116" t="s">
        <v>86</v>
      </c>
      <c r="N117" s="115" t="s">
        <v>2009</v>
      </c>
      <c r="O117" s="116" t="s">
        <v>2010</v>
      </c>
      <c r="P117" s="123" t="s">
        <v>2011</v>
      </c>
      <c r="Q117" s="123" t="s">
        <v>2012</v>
      </c>
      <c r="R117" s="123" t="s">
        <v>1954</v>
      </c>
      <c r="S117" s="123" t="s">
        <v>220</v>
      </c>
      <c r="T117" s="115" t="s">
        <v>1955</v>
      </c>
      <c r="U117" s="116" t="s">
        <v>94</v>
      </c>
      <c r="V117" s="115" t="s">
        <v>2013</v>
      </c>
      <c r="W117" s="116" t="s">
        <v>2014</v>
      </c>
      <c r="X117" s="123" t="s">
        <v>1958</v>
      </c>
      <c r="Y117" s="123" t="s">
        <v>1133</v>
      </c>
      <c r="Z117" s="115" t="s">
        <v>2015</v>
      </c>
      <c r="AA117" s="116" t="s">
        <v>2016</v>
      </c>
    </row>
    <row r="118" spans="1:27" ht="80.099999999999994" customHeight="1" x14ac:dyDescent="0.25">
      <c r="A118" s="9" t="s">
        <v>2017</v>
      </c>
      <c r="B118" s="9">
        <v>115</v>
      </c>
      <c r="C118" s="9" t="s">
        <v>901</v>
      </c>
      <c r="D118" s="9" t="s">
        <v>902</v>
      </c>
      <c r="E118" s="9" t="s">
        <v>1943</v>
      </c>
      <c r="F118" s="9" t="s">
        <v>1944</v>
      </c>
      <c r="G118" s="114" t="s">
        <v>4945</v>
      </c>
      <c r="H118" s="126" t="s">
        <v>5178</v>
      </c>
      <c r="I118" s="123" t="s">
        <v>1451</v>
      </c>
      <c r="J118" s="115" t="s">
        <v>2020</v>
      </c>
      <c r="K118" s="116" t="s">
        <v>2021</v>
      </c>
      <c r="L118" s="115" t="s">
        <v>85</v>
      </c>
      <c r="M118" s="116" t="s">
        <v>86</v>
      </c>
      <c r="N118" s="115" t="s">
        <v>2022</v>
      </c>
      <c r="O118" s="116" t="s">
        <v>2023</v>
      </c>
      <c r="P118" s="123" t="s">
        <v>2024</v>
      </c>
      <c r="Q118" s="123" t="s">
        <v>2025</v>
      </c>
      <c r="R118" s="123" t="s">
        <v>1954</v>
      </c>
      <c r="S118" s="123" t="s">
        <v>1457</v>
      </c>
      <c r="T118" s="115" t="s">
        <v>1955</v>
      </c>
      <c r="U118" s="116" t="s">
        <v>94</v>
      </c>
      <c r="V118" s="115" t="s">
        <v>2026</v>
      </c>
      <c r="W118" s="116" t="s">
        <v>2027</v>
      </c>
      <c r="X118" s="123" t="s">
        <v>1958</v>
      </c>
      <c r="Y118" s="123" t="s">
        <v>489</v>
      </c>
      <c r="Z118" s="115" t="s">
        <v>2028</v>
      </c>
      <c r="AA118" s="116" t="s">
        <v>2029</v>
      </c>
    </row>
    <row r="119" spans="1:27" ht="80.099999999999994" customHeight="1" x14ac:dyDescent="0.25">
      <c r="A119" s="9" t="s">
        <v>2030</v>
      </c>
      <c r="B119" s="9">
        <v>116</v>
      </c>
      <c r="C119" s="9" t="s">
        <v>901</v>
      </c>
      <c r="D119" s="9" t="s">
        <v>902</v>
      </c>
      <c r="E119" s="9" t="s">
        <v>1943</v>
      </c>
      <c r="F119" s="9" t="s">
        <v>1944</v>
      </c>
      <c r="G119" s="114" t="s">
        <v>4946</v>
      </c>
      <c r="H119" s="126" t="s">
        <v>5179</v>
      </c>
      <c r="I119" s="123" t="s">
        <v>1061</v>
      </c>
      <c r="J119" s="115" t="s">
        <v>2033</v>
      </c>
      <c r="K119" s="116" t="s">
        <v>2034</v>
      </c>
      <c r="L119" s="115" t="s">
        <v>85</v>
      </c>
      <c r="M119" s="116" t="s">
        <v>86</v>
      </c>
      <c r="N119" s="115" t="s">
        <v>2035</v>
      </c>
      <c r="O119" s="116" t="s">
        <v>2036</v>
      </c>
      <c r="P119" s="123" t="s">
        <v>2037</v>
      </c>
      <c r="Q119" s="123" t="s">
        <v>2038</v>
      </c>
      <c r="R119" s="123" t="s">
        <v>1954</v>
      </c>
      <c r="S119" s="123" t="s">
        <v>834</v>
      </c>
      <c r="T119" s="115" t="s">
        <v>1955</v>
      </c>
      <c r="U119" s="116" t="s">
        <v>94</v>
      </c>
      <c r="V119" s="115" t="s">
        <v>2039</v>
      </c>
      <c r="W119" s="116" t="s">
        <v>2040</v>
      </c>
      <c r="X119" s="123" t="s">
        <v>1958</v>
      </c>
      <c r="Y119" s="123" t="s">
        <v>489</v>
      </c>
      <c r="Z119" s="115" t="s">
        <v>2041</v>
      </c>
      <c r="AA119" s="116" t="s">
        <v>2042</v>
      </c>
    </row>
    <row r="120" spans="1:27" ht="80.099999999999994" customHeight="1" x14ac:dyDescent="0.25">
      <c r="A120" s="9" t="s">
        <v>2043</v>
      </c>
      <c r="B120" s="9">
        <v>117</v>
      </c>
      <c r="C120" s="9" t="s">
        <v>901</v>
      </c>
      <c r="D120" s="9" t="s">
        <v>902</v>
      </c>
      <c r="E120" s="9" t="s">
        <v>1943</v>
      </c>
      <c r="F120" s="9" t="s">
        <v>1944</v>
      </c>
      <c r="G120" s="114" t="s">
        <v>4947</v>
      </c>
      <c r="H120" s="126" t="s">
        <v>5180</v>
      </c>
      <c r="I120" s="123" t="s">
        <v>1021</v>
      </c>
      <c r="J120" s="115" t="s">
        <v>2045</v>
      </c>
      <c r="K120" s="116" t="s">
        <v>2046</v>
      </c>
      <c r="L120" s="115" t="s">
        <v>85</v>
      </c>
      <c r="M120" s="116" t="s">
        <v>86</v>
      </c>
      <c r="N120" s="115" t="s">
        <v>2047</v>
      </c>
      <c r="O120" s="116" t="s">
        <v>2048</v>
      </c>
      <c r="P120" s="123" t="s">
        <v>2049</v>
      </c>
      <c r="Q120" s="123" t="s">
        <v>1970</v>
      </c>
      <c r="R120" s="123" t="s">
        <v>1954</v>
      </c>
      <c r="S120" s="123" t="s">
        <v>1029</v>
      </c>
      <c r="T120" s="115" t="s">
        <v>1955</v>
      </c>
      <c r="U120" s="116" t="s">
        <v>94</v>
      </c>
      <c r="V120" s="115" t="s">
        <v>2050</v>
      </c>
      <c r="W120" s="116" t="s">
        <v>2051</v>
      </c>
      <c r="X120" s="123" t="s">
        <v>1958</v>
      </c>
      <c r="Y120" s="123" t="s">
        <v>489</v>
      </c>
      <c r="Z120" s="115" t="s">
        <v>2052</v>
      </c>
      <c r="AA120" s="116" t="s">
        <v>2053</v>
      </c>
    </row>
    <row r="121" spans="1:27" ht="80.099999999999994" customHeight="1" x14ac:dyDescent="0.25">
      <c r="A121" s="9" t="s">
        <v>2054</v>
      </c>
      <c r="B121" s="9">
        <v>118</v>
      </c>
      <c r="C121" s="9" t="s">
        <v>901</v>
      </c>
      <c r="D121" s="9" t="s">
        <v>902</v>
      </c>
      <c r="E121" s="9" t="s">
        <v>1943</v>
      </c>
      <c r="F121" s="9" t="s">
        <v>1944</v>
      </c>
      <c r="G121" s="114" t="s">
        <v>4948</v>
      </c>
      <c r="H121" s="126" t="s">
        <v>5181</v>
      </c>
      <c r="I121" s="123" t="s">
        <v>2056</v>
      </c>
      <c r="J121" s="115" t="s">
        <v>2057</v>
      </c>
      <c r="K121" s="116" t="s">
        <v>2058</v>
      </c>
      <c r="L121" s="115" t="s">
        <v>85</v>
      </c>
      <c r="M121" s="116" t="s">
        <v>86</v>
      </c>
      <c r="N121" s="115" t="s">
        <v>2059</v>
      </c>
      <c r="O121" s="116" t="s">
        <v>2060</v>
      </c>
      <c r="P121" s="123" t="s">
        <v>2061</v>
      </c>
      <c r="Q121" s="123" t="s">
        <v>2062</v>
      </c>
      <c r="R121" s="123" t="s">
        <v>1954</v>
      </c>
      <c r="S121" s="123" t="s">
        <v>2063</v>
      </c>
      <c r="T121" s="115" t="s">
        <v>1955</v>
      </c>
      <c r="U121" s="116" t="s">
        <v>94</v>
      </c>
      <c r="V121" s="115" t="s">
        <v>2039</v>
      </c>
      <c r="W121" s="116" t="s">
        <v>2064</v>
      </c>
      <c r="X121" s="123" t="s">
        <v>1958</v>
      </c>
      <c r="Y121" s="123" t="s">
        <v>536</v>
      </c>
      <c r="Z121" s="115" t="s">
        <v>2065</v>
      </c>
      <c r="AA121" s="116" t="s">
        <v>2066</v>
      </c>
    </row>
    <row r="122" spans="1:27" ht="80.099999999999994" customHeight="1" x14ac:dyDescent="0.25">
      <c r="A122" s="9" t="s">
        <v>2067</v>
      </c>
      <c r="B122" s="9">
        <v>119</v>
      </c>
      <c r="C122" s="9" t="s">
        <v>901</v>
      </c>
      <c r="D122" s="9" t="s">
        <v>902</v>
      </c>
      <c r="E122" s="9" t="s">
        <v>1943</v>
      </c>
      <c r="F122" s="9" t="s">
        <v>1944</v>
      </c>
      <c r="G122" s="114" t="s">
        <v>4949</v>
      </c>
      <c r="H122" s="126" t="s">
        <v>5182</v>
      </c>
      <c r="I122" s="123" t="s">
        <v>2070</v>
      </c>
      <c r="J122" s="115" t="s">
        <v>2071</v>
      </c>
      <c r="K122" s="116" t="s">
        <v>2072</v>
      </c>
      <c r="L122" s="115" t="s">
        <v>85</v>
      </c>
      <c r="M122" s="116" t="s">
        <v>86</v>
      </c>
      <c r="N122" s="115" t="s">
        <v>2073</v>
      </c>
      <c r="O122" s="116" t="s">
        <v>2074</v>
      </c>
      <c r="P122" s="123" t="s">
        <v>2075</v>
      </c>
      <c r="Q122" s="123" t="s">
        <v>2076</v>
      </c>
      <c r="R122" s="123" t="s">
        <v>1954</v>
      </c>
      <c r="S122" s="123" t="s">
        <v>2077</v>
      </c>
      <c r="T122" s="115" t="s">
        <v>1955</v>
      </c>
      <c r="U122" s="116" t="s">
        <v>94</v>
      </c>
      <c r="V122" s="115" t="s">
        <v>2078</v>
      </c>
      <c r="W122" s="116" t="s">
        <v>2079</v>
      </c>
      <c r="X122" s="123" t="s">
        <v>1958</v>
      </c>
      <c r="Y122" s="123" t="s">
        <v>1133</v>
      </c>
      <c r="Z122" s="115" t="s">
        <v>2080</v>
      </c>
      <c r="AA122" s="116" t="s">
        <v>2081</v>
      </c>
    </row>
    <row r="123" spans="1:27" ht="80.099999999999994" customHeight="1" x14ac:dyDescent="0.25">
      <c r="A123" s="9" t="s">
        <v>2082</v>
      </c>
      <c r="B123" s="9">
        <v>120</v>
      </c>
      <c r="C123" s="9" t="s">
        <v>901</v>
      </c>
      <c r="D123" s="9" t="s">
        <v>902</v>
      </c>
      <c r="E123" s="9" t="s">
        <v>1943</v>
      </c>
      <c r="F123" s="9" t="s">
        <v>1944</v>
      </c>
      <c r="G123" s="114" t="s">
        <v>4950</v>
      </c>
      <c r="H123" s="126" t="s">
        <v>5183</v>
      </c>
      <c r="I123" s="123" t="s">
        <v>2085</v>
      </c>
      <c r="J123" s="115" t="s">
        <v>2086</v>
      </c>
      <c r="K123" s="116" t="s">
        <v>2087</v>
      </c>
      <c r="L123" s="115" t="s">
        <v>85</v>
      </c>
      <c r="M123" s="116" t="s">
        <v>86</v>
      </c>
      <c r="N123" s="115" t="s">
        <v>2088</v>
      </c>
      <c r="O123" s="116" t="s">
        <v>2089</v>
      </c>
      <c r="P123" s="123" t="s">
        <v>2090</v>
      </c>
      <c r="Q123" s="123" t="s">
        <v>2091</v>
      </c>
      <c r="R123" s="123" t="s">
        <v>1954</v>
      </c>
      <c r="S123" s="123" t="s">
        <v>1227</v>
      </c>
      <c r="T123" s="115" t="s">
        <v>1955</v>
      </c>
      <c r="U123" s="116" t="s">
        <v>94</v>
      </c>
      <c r="V123" s="115" t="s">
        <v>2092</v>
      </c>
      <c r="W123" s="116" t="s">
        <v>2093</v>
      </c>
      <c r="X123" s="123" t="s">
        <v>1958</v>
      </c>
      <c r="Y123" s="123" t="s">
        <v>1232</v>
      </c>
      <c r="Z123" s="115" t="s">
        <v>2094</v>
      </c>
      <c r="AA123" s="116" t="s">
        <v>2095</v>
      </c>
    </row>
    <row r="124" spans="1:27" ht="80.099999999999994" customHeight="1" x14ac:dyDescent="0.25">
      <c r="A124" s="9" t="s">
        <v>2096</v>
      </c>
      <c r="B124" s="9">
        <v>121</v>
      </c>
      <c r="C124" s="9" t="s">
        <v>1656</v>
      </c>
      <c r="D124" s="9" t="s">
        <v>1657</v>
      </c>
      <c r="E124" s="9" t="s">
        <v>1943</v>
      </c>
      <c r="F124" s="9" t="s">
        <v>1944</v>
      </c>
      <c r="G124" s="114" t="s">
        <v>4951</v>
      </c>
      <c r="H124" s="126" t="s">
        <v>5184</v>
      </c>
      <c r="I124" s="123" t="s">
        <v>2099</v>
      </c>
      <c r="J124" s="115" t="s">
        <v>2100</v>
      </c>
      <c r="K124" s="116" t="s">
        <v>2101</v>
      </c>
      <c r="L124" s="115" t="s">
        <v>85</v>
      </c>
      <c r="M124" s="116" t="s">
        <v>86</v>
      </c>
      <c r="N124" s="115" t="s">
        <v>2102</v>
      </c>
      <c r="O124" s="116" t="s">
        <v>2103</v>
      </c>
      <c r="P124" s="123" t="s">
        <v>2104</v>
      </c>
      <c r="Q124" s="123" t="s">
        <v>2105</v>
      </c>
      <c r="R124" s="123" t="s">
        <v>1954</v>
      </c>
      <c r="S124" s="123" t="s">
        <v>1549</v>
      </c>
      <c r="T124" s="115" t="s">
        <v>1955</v>
      </c>
      <c r="U124" s="116" t="s">
        <v>94</v>
      </c>
      <c r="V124" s="115" t="s">
        <v>2106</v>
      </c>
      <c r="W124" s="116" t="s">
        <v>2107</v>
      </c>
      <c r="X124" s="123" t="s">
        <v>1958</v>
      </c>
      <c r="Y124" s="123" t="s">
        <v>1232</v>
      </c>
      <c r="Z124" s="115" t="s">
        <v>2108</v>
      </c>
      <c r="AA124" s="116" t="s">
        <v>2109</v>
      </c>
    </row>
    <row r="125" spans="1:27" ht="80.099999999999994" customHeight="1" x14ac:dyDescent="0.25">
      <c r="A125" s="9" t="s">
        <v>2110</v>
      </c>
      <c r="B125" s="9">
        <v>122</v>
      </c>
      <c r="C125" s="9" t="s">
        <v>1656</v>
      </c>
      <c r="D125" s="9" t="s">
        <v>1657</v>
      </c>
      <c r="E125" s="9" t="s">
        <v>2111</v>
      </c>
      <c r="F125" s="9" t="s">
        <v>2112</v>
      </c>
      <c r="G125" s="114" t="s">
        <v>4952</v>
      </c>
      <c r="H125" s="126" t="s">
        <v>5185</v>
      </c>
      <c r="I125" s="123" t="s">
        <v>2116</v>
      </c>
      <c r="J125" s="115" t="s">
        <v>2117</v>
      </c>
      <c r="K125" s="116" t="s">
        <v>2118</v>
      </c>
      <c r="L125" s="115" t="s">
        <v>85</v>
      </c>
      <c r="M125" s="116" t="s">
        <v>86</v>
      </c>
      <c r="N125" s="115" t="s">
        <v>2119</v>
      </c>
      <c r="O125" s="116" t="s">
        <v>2120</v>
      </c>
      <c r="P125" s="123" t="s">
        <v>2121</v>
      </c>
      <c r="Q125" s="123" t="s">
        <v>2122</v>
      </c>
      <c r="R125" s="123" t="s">
        <v>2123</v>
      </c>
      <c r="S125" s="123" t="s">
        <v>220</v>
      </c>
      <c r="T125" s="115" t="s">
        <v>2124</v>
      </c>
      <c r="U125" s="116" t="s">
        <v>94</v>
      </c>
      <c r="V125" s="115" t="s">
        <v>2125</v>
      </c>
      <c r="W125" s="116" t="s">
        <v>2126</v>
      </c>
      <c r="X125" s="123" t="s">
        <v>2127</v>
      </c>
      <c r="Y125" s="123" t="s">
        <v>98</v>
      </c>
      <c r="Z125" s="115" t="s">
        <v>2128</v>
      </c>
      <c r="AA125" s="116" t="s">
        <v>2129</v>
      </c>
    </row>
    <row r="126" spans="1:27" ht="80.099999999999994" customHeight="1" x14ac:dyDescent="0.25">
      <c r="A126" s="9" t="s">
        <v>2130</v>
      </c>
      <c r="B126" s="9">
        <v>123</v>
      </c>
      <c r="C126" s="9" t="s">
        <v>1656</v>
      </c>
      <c r="D126" s="9" t="s">
        <v>1657</v>
      </c>
      <c r="E126" s="9" t="s">
        <v>2111</v>
      </c>
      <c r="F126" s="9" t="s">
        <v>2112</v>
      </c>
      <c r="G126" s="114" t="s">
        <v>4953</v>
      </c>
      <c r="H126" s="126" t="s">
        <v>5186</v>
      </c>
      <c r="I126" s="123" t="s">
        <v>2132</v>
      </c>
      <c r="J126" s="115" t="s">
        <v>2133</v>
      </c>
      <c r="K126" s="116" t="s">
        <v>2134</v>
      </c>
      <c r="L126" s="115" t="s">
        <v>85</v>
      </c>
      <c r="M126" s="116" t="s">
        <v>86</v>
      </c>
      <c r="N126" s="115" t="s">
        <v>2135</v>
      </c>
      <c r="O126" s="116" t="s">
        <v>2120</v>
      </c>
      <c r="P126" s="123" t="s">
        <v>2136</v>
      </c>
      <c r="Q126" s="123" t="s">
        <v>2137</v>
      </c>
      <c r="R126" s="123" t="s">
        <v>2123</v>
      </c>
      <c r="S126" s="123" t="s">
        <v>160</v>
      </c>
      <c r="T126" s="115" t="s">
        <v>2124</v>
      </c>
      <c r="U126" s="116" t="s">
        <v>94</v>
      </c>
      <c r="V126" s="115" t="s">
        <v>2125</v>
      </c>
      <c r="W126" s="116" t="s">
        <v>2138</v>
      </c>
      <c r="X126" s="123" t="s">
        <v>2127</v>
      </c>
      <c r="Y126" s="123" t="s">
        <v>98</v>
      </c>
      <c r="Z126" s="115" t="s">
        <v>2139</v>
      </c>
      <c r="AA126" s="116" t="s">
        <v>2140</v>
      </c>
    </row>
    <row r="127" spans="1:27" ht="80.099999999999994" customHeight="1" x14ac:dyDescent="0.25">
      <c r="A127" s="9" t="s">
        <v>2141</v>
      </c>
      <c r="B127" s="9">
        <v>124</v>
      </c>
      <c r="C127" s="9" t="s">
        <v>1656</v>
      </c>
      <c r="D127" s="9" t="s">
        <v>1657</v>
      </c>
      <c r="E127" s="9" t="s">
        <v>2111</v>
      </c>
      <c r="F127" s="9" t="s">
        <v>2112</v>
      </c>
      <c r="G127" s="114" t="s">
        <v>4954</v>
      </c>
      <c r="H127" s="126" t="s">
        <v>5187</v>
      </c>
      <c r="I127" s="123" t="s">
        <v>2143</v>
      </c>
      <c r="J127" s="115" t="s">
        <v>2144</v>
      </c>
      <c r="K127" s="116" t="s">
        <v>2145</v>
      </c>
      <c r="L127" s="115" t="s">
        <v>85</v>
      </c>
      <c r="M127" s="116" t="s">
        <v>86</v>
      </c>
      <c r="N127" s="115" t="s">
        <v>2146</v>
      </c>
      <c r="O127" s="116" t="s">
        <v>2120</v>
      </c>
      <c r="P127" s="123" t="s">
        <v>2147</v>
      </c>
      <c r="Q127" s="123" t="s">
        <v>2148</v>
      </c>
      <c r="R127" s="123" t="s">
        <v>2123</v>
      </c>
      <c r="S127" s="123" t="s">
        <v>2149</v>
      </c>
      <c r="T127" s="115" t="s">
        <v>2124</v>
      </c>
      <c r="U127" s="116" t="s">
        <v>94</v>
      </c>
      <c r="V127" s="115" t="s">
        <v>2125</v>
      </c>
      <c r="W127" s="116" t="s">
        <v>2150</v>
      </c>
      <c r="X127" s="123" t="s">
        <v>2127</v>
      </c>
      <c r="Y127" s="123" t="s">
        <v>1133</v>
      </c>
      <c r="Z127" s="115" t="s">
        <v>2151</v>
      </c>
      <c r="AA127" s="116" t="s">
        <v>2152</v>
      </c>
    </row>
    <row r="128" spans="1:27" ht="80.099999999999994" customHeight="1" x14ac:dyDescent="0.25">
      <c r="A128" s="9" t="s">
        <v>2153</v>
      </c>
      <c r="B128" s="9">
        <v>125</v>
      </c>
      <c r="C128" s="9" t="s">
        <v>1656</v>
      </c>
      <c r="D128" s="9" t="s">
        <v>1657</v>
      </c>
      <c r="E128" s="9" t="s">
        <v>2111</v>
      </c>
      <c r="F128" s="9" t="s">
        <v>2112</v>
      </c>
      <c r="G128" s="114" t="s">
        <v>4955</v>
      </c>
      <c r="H128" s="126" t="s">
        <v>5188</v>
      </c>
      <c r="I128" s="123" t="s">
        <v>2155</v>
      </c>
      <c r="J128" s="115" t="s">
        <v>2156</v>
      </c>
      <c r="K128" s="116" t="s">
        <v>2157</v>
      </c>
      <c r="L128" s="115" t="s">
        <v>85</v>
      </c>
      <c r="M128" s="116" t="s">
        <v>86</v>
      </c>
      <c r="N128" s="115" t="s">
        <v>2158</v>
      </c>
      <c r="O128" s="116" t="s">
        <v>2120</v>
      </c>
      <c r="P128" s="123" t="s">
        <v>2159</v>
      </c>
      <c r="Q128" s="123" t="s">
        <v>2160</v>
      </c>
      <c r="R128" s="123" t="s">
        <v>2123</v>
      </c>
      <c r="S128" s="123" t="s">
        <v>2161</v>
      </c>
      <c r="T128" s="115" t="s">
        <v>2124</v>
      </c>
      <c r="U128" s="116" t="s">
        <v>94</v>
      </c>
      <c r="V128" s="115" t="s">
        <v>2125</v>
      </c>
      <c r="W128" s="116" t="s">
        <v>2162</v>
      </c>
      <c r="X128" s="123" t="s">
        <v>2127</v>
      </c>
      <c r="Y128" s="123" t="s">
        <v>489</v>
      </c>
      <c r="Z128" s="115" t="s">
        <v>2163</v>
      </c>
      <c r="AA128" s="116" t="s">
        <v>2164</v>
      </c>
    </row>
    <row r="129" spans="1:27" ht="80.099999999999994" customHeight="1" x14ac:dyDescent="0.25">
      <c r="A129" s="9" t="s">
        <v>2165</v>
      </c>
      <c r="B129" s="9">
        <v>126</v>
      </c>
      <c r="C129" s="9" t="s">
        <v>1656</v>
      </c>
      <c r="D129" s="9" t="s">
        <v>1657</v>
      </c>
      <c r="E129" s="9" t="s">
        <v>2111</v>
      </c>
      <c r="F129" s="9" t="s">
        <v>2112</v>
      </c>
      <c r="G129" s="114" t="s">
        <v>4956</v>
      </c>
      <c r="H129" s="126" t="s">
        <v>5189</v>
      </c>
      <c r="I129" s="123" t="s">
        <v>2167</v>
      </c>
      <c r="J129" s="115" t="s">
        <v>2168</v>
      </c>
      <c r="K129" s="116" t="s">
        <v>2169</v>
      </c>
      <c r="L129" s="115" t="s">
        <v>85</v>
      </c>
      <c r="M129" s="116" t="s">
        <v>86</v>
      </c>
      <c r="N129" s="115" t="s">
        <v>2170</v>
      </c>
      <c r="O129" s="116" t="s">
        <v>2120</v>
      </c>
      <c r="P129" s="123" t="s">
        <v>2171</v>
      </c>
      <c r="Q129" s="123" t="s">
        <v>2172</v>
      </c>
      <c r="R129" s="123" t="s">
        <v>2123</v>
      </c>
      <c r="S129" s="123" t="s">
        <v>2173</v>
      </c>
      <c r="T129" s="115" t="s">
        <v>2124</v>
      </c>
      <c r="U129" s="116" t="s">
        <v>94</v>
      </c>
      <c r="V129" s="115" t="s">
        <v>2125</v>
      </c>
      <c r="W129" s="116" t="s">
        <v>2174</v>
      </c>
      <c r="X129" s="123" t="s">
        <v>2127</v>
      </c>
      <c r="Y129" s="123" t="s">
        <v>119</v>
      </c>
      <c r="Z129" s="115" t="s">
        <v>2175</v>
      </c>
      <c r="AA129" s="116" t="s">
        <v>2176</v>
      </c>
    </row>
    <row r="130" spans="1:27" ht="80.099999999999994" customHeight="1" x14ac:dyDescent="0.25">
      <c r="A130" s="9" t="s">
        <v>2177</v>
      </c>
      <c r="B130" s="9">
        <v>127</v>
      </c>
      <c r="C130" s="9" t="s">
        <v>1656</v>
      </c>
      <c r="D130" s="9" t="s">
        <v>1657</v>
      </c>
      <c r="E130" s="9" t="s">
        <v>2111</v>
      </c>
      <c r="F130" s="9" t="s">
        <v>2112</v>
      </c>
      <c r="G130" s="114" t="s">
        <v>4957</v>
      </c>
      <c r="H130" s="126" t="s">
        <v>5190</v>
      </c>
      <c r="I130" s="123" t="s">
        <v>2179</v>
      </c>
      <c r="J130" s="115" t="s">
        <v>2180</v>
      </c>
      <c r="K130" s="116" t="s">
        <v>2181</v>
      </c>
      <c r="L130" s="115" t="s">
        <v>85</v>
      </c>
      <c r="M130" s="116" t="s">
        <v>86</v>
      </c>
      <c r="N130" s="115" t="s">
        <v>2182</v>
      </c>
      <c r="O130" s="116" t="s">
        <v>2120</v>
      </c>
      <c r="P130" s="123" t="s">
        <v>2183</v>
      </c>
      <c r="Q130" s="123" t="s">
        <v>2184</v>
      </c>
      <c r="R130" s="123" t="s">
        <v>2123</v>
      </c>
      <c r="S130" s="123" t="s">
        <v>2185</v>
      </c>
      <c r="T130" s="115" t="s">
        <v>2124</v>
      </c>
      <c r="U130" s="116" t="s">
        <v>94</v>
      </c>
      <c r="V130" s="115" t="s">
        <v>2125</v>
      </c>
      <c r="W130" s="116" t="s">
        <v>2186</v>
      </c>
      <c r="X130" s="123" t="s">
        <v>2127</v>
      </c>
      <c r="Y130" s="123" t="s">
        <v>300</v>
      </c>
      <c r="Z130" s="115" t="s">
        <v>2187</v>
      </c>
      <c r="AA130" s="116" t="s">
        <v>2188</v>
      </c>
    </row>
    <row r="131" spans="1:27" ht="80.099999999999994" customHeight="1" x14ac:dyDescent="0.25">
      <c r="A131" s="9" t="s">
        <v>2189</v>
      </c>
      <c r="B131" s="9">
        <v>128</v>
      </c>
      <c r="C131" s="9" t="s">
        <v>1656</v>
      </c>
      <c r="D131" s="9" t="s">
        <v>1657</v>
      </c>
      <c r="E131" s="9" t="s">
        <v>2111</v>
      </c>
      <c r="F131" s="9" t="s">
        <v>2112</v>
      </c>
      <c r="G131" s="114" t="s">
        <v>4958</v>
      </c>
      <c r="H131" s="126" t="s">
        <v>5191</v>
      </c>
      <c r="I131" s="123" t="s">
        <v>2191</v>
      </c>
      <c r="J131" s="115" t="s">
        <v>2192</v>
      </c>
      <c r="K131" s="116" t="s">
        <v>2193</v>
      </c>
      <c r="L131" s="115" t="s">
        <v>85</v>
      </c>
      <c r="M131" s="116" t="s">
        <v>86</v>
      </c>
      <c r="N131" s="115" t="s">
        <v>2194</v>
      </c>
      <c r="O131" s="116" t="s">
        <v>2120</v>
      </c>
      <c r="P131" s="123" t="s">
        <v>2195</v>
      </c>
      <c r="Q131" s="123" t="s">
        <v>2196</v>
      </c>
      <c r="R131" s="123" t="s">
        <v>2123</v>
      </c>
      <c r="S131" s="123" t="s">
        <v>2197</v>
      </c>
      <c r="T131" s="115" t="s">
        <v>2124</v>
      </c>
      <c r="U131" s="116" t="s">
        <v>94</v>
      </c>
      <c r="V131" s="115" t="s">
        <v>2125</v>
      </c>
      <c r="W131" s="116" t="s">
        <v>2198</v>
      </c>
      <c r="X131" s="123" t="s">
        <v>2127</v>
      </c>
      <c r="Y131" s="123" t="s">
        <v>974</v>
      </c>
      <c r="Z131" s="115" t="s">
        <v>2199</v>
      </c>
      <c r="AA131" s="116" t="s">
        <v>2200</v>
      </c>
    </row>
    <row r="132" spans="1:27" ht="80.099999999999994" customHeight="1" x14ac:dyDescent="0.25">
      <c r="A132" s="9" t="s">
        <v>2201</v>
      </c>
      <c r="B132" s="9">
        <v>129</v>
      </c>
      <c r="C132" s="9" t="s">
        <v>1656</v>
      </c>
      <c r="D132" s="9" t="s">
        <v>1657</v>
      </c>
      <c r="E132" s="9" t="s">
        <v>2111</v>
      </c>
      <c r="F132" s="9" t="s">
        <v>2112</v>
      </c>
      <c r="G132" s="114" t="s">
        <v>4959</v>
      </c>
      <c r="H132" s="126" t="s">
        <v>5192</v>
      </c>
      <c r="I132" s="123" t="s">
        <v>1451</v>
      </c>
      <c r="J132" s="115" t="s">
        <v>2203</v>
      </c>
      <c r="K132" s="116" t="s">
        <v>2204</v>
      </c>
      <c r="L132" s="115" t="s">
        <v>85</v>
      </c>
      <c r="M132" s="116" t="s">
        <v>86</v>
      </c>
      <c r="N132" s="115" t="s">
        <v>2205</v>
      </c>
      <c r="O132" s="116" t="s">
        <v>2120</v>
      </c>
      <c r="P132" s="123" t="s">
        <v>2206</v>
      </c>
      <c r="Q132" s="123" t="s">
        <v>2207</v>
      </c>
      <c r="R132" s="123" t="s">
        <v>2123</v>
      </c>
      <c r="S132" s="123" t="s">
        <v>1457</v>
      </c>
      <c r="T132" s="115" t="s">
        <v>2124</v>
      </c>
      <c r="U132" s="116" t="s">
        <v>94</v>
      </c>
      <c r="V132" s="115" t="s">
        <v>2125</v>
      </c>
      <c r="W132" s="116" t="s">
        <v>2208</v>
      </c>
      <c r="X132" s="123" t="s">
        <v>2127</v>
      </c>
      <c r="Y132" s="123" t="s">
        <v>489</v>
      </c>
      <c r="Z132" s="115" t="s">
        <v>2209</v>
      </c>
      <c r="AA132" s="116" t="s">
        <v>2210</v>
      </c>
    </row>
    <row r="133" spans="1:27" ht="80.099999999999994" customHeight="1" x14ac:dyDescent="0.25">
      <c r="A133" s="9" t="s">
        <v>2211</v>
      </c>
      <c r="B133" s="9">
        <v>130</v>
      </c>
      <c r="C133" s="9" t="s">
        <v>1656</v>
      </c>
      <c r="D133" s="9" t="s">
        <v>1657</v>
      </c>
      <c r="E133" s="9" t="s">
        <v>2111</v>
      </c>
      <c r="F133" s="9" t="s">
        <v>2112</v>
      </c>
      <c r="G133" s="114" t="s">
        <v>4960</v>
      </c>
      <c r="H133" s="126" t="s">
        <v>5193</v>
      </c>
      <c r="I133" s="123" t="s">
        <v>2213</v>
      </c>
      <c r="J133" s="115" t="s">
        <v>2214</v>
      </c>
      <c r="K133" s="116" t="s">
        <v>2215</v>
      </c>
      <c r="L133" s="115" t="s">
        <v>85</v>
      </c>
      <c r="M133" s="116" t="s">
        <v>86</v>
      </c>
      <c r="N133" s="115" t="s">
        <v>2216</v>
      </c>
      <c r="O133" s="116" t="s">
        <v>2120</v>
      </c>
      <c r="P133" s="123" t="s">
        <v>2217</v>
      </c>
      <c r="Q133" s="123" t="s">
        <v>2218</v>
      </c>
      <c r="R133" s="123" t="s">
        <v>2123</v>
      </c>
      <c r="S133" s="123" t="s">
        <v>2219</v>
      </c>
      <c r="T133" s="115" t="s">
        <v>2124</v>
      </c>
      <c r="U133" s="116" t="s">
        <v>94</v>
      </c>
      <c r="V133" s="115" t="s">
        <v>2125</v>
      </c>
      <c r="W133" s="116" t="s">
        <v>2220</v>
      </c>
      <c r="X133" s="123" t="s">
        <v>2127</v>
      </c>
      <c r="Y133" s="123" t="s">
        <v>281</v>
      </c>
      <c r="Z133" s="115" t="s">
        <v>2221</v>
      </c>
      <c r="AA133" s="116" t="s">
        <v>2222</v>
      </c>
    </row>
    <row r="134" spans="1:27" ht="80.099999999999994" customHeight="1" x14ac:dyDescent="0.25">
      <c r="A134" s="9" t="s">
        <v>2223</v>
      </c>
      <c r="B134" s="9">
        <v>131</v>
      </c>
      <c r="C134" s="9" t="s">
        <v>1656</v>
      </c>
      <c r="D134" s="9" t="s">
        <v>1657</v>
      </c>
      <c r="E134" s="9" t="s">
        <v>2111</v>
      </c>
      <c r="F134" s="9" t="s">
        <v>2112</v>
      </c>
      <c r="G134" s="114" t="s">
        <v>4961</v>
      </c>
      <c r="H134" s="126" t="s">
        <v>5194</v>
      </c>
      <c r="I134" s="123" t="s">
        <v>2225</v>
      </c>
      <c r="J134" s="115" t="s">
        <v>2226</v>
      </c>
      <c r="K134" s="116" t="s">
        <v>2227</v>
      </c>
      <c r="L134" s="115" t="s">
        <v>85</v>
      </c>
      <c r="M134" s="116" t="s">
        <v>86</v>
      </c>
      <c r="N134" s="115" t="s">
        <v>2228</v>
      </c>
      <c r="O134" s="116" t="s">
        <v>2120</v>
      </c>
      <c r="P134" s="123" t="s">
        <v>2229</v>
      </c>
      <c r="Q134" s="123" t="s">
        <v>2230</v>
      </c>
      <c r="R134" s="123" t="s">
        <v>2123</v>
      </c>
      <c r="S134" s="123" t="s">
        <v>827</v>
      </c>
      <c r="T134" s="115" t="s">
        <v>2124</v>
      </c>
      <c r="U134" s="116" t="s">
        <v>94</v>
      </c>
      <c r="V134" s="115" t="s">
        <v>2125</v>
      </c>
      <c r="W134" s="116" t="s">
        <v>2231</v>
      </c>
      <c r="X134" s="123" t="s">
        <v>2127</v>
      </c>
      <c r="Y134" s="123" t="s">
        <v>489</v>
      </c>
      <c r="Z134" s="115" t="s">
        <v>2232</v>
      </c>
      <c r="AA134" s="116" t="s">
        <v>2233</v>
      </c>
    </row>
    <row r="135" spans="1:27" ht="80.099999999999994" customHeight="1" x14ac:dyDescent="0.25">
      <c r="A135" s="9" t="s">
        <v>2234</v>
      </c>
      <c r="B135" s="9">
        <v>132</v>
      </c>
      <c r="C135" s="9" t="s">
        <v>1656</v>
      </c>
      <c r="D135" s="9" t="s">
        <v>1657</v>
      </c>
      <c r="E135" s="9" t="s">
        <v>2111</v>
      </c>
      <c r="F135" s="9" t="s">
        <v>2112</v>
      </c>
      <c r="G135" s="114" t="s">
        <v>4962</v>
      </c>
      <c r="H135" s="126" t="s">
        <v>5195</v>
      </c>
      <c r="I135" s="123" t="s">
        <v>2236</v>
      </c>
      <c r="J135" s="115" t="s">
        <v>2237</v>
      </c>
      <c r="K135" s="116" t="s">
        <v>2238</v>
      </c>
      <c r="L135" s="115" t="s">
        <v>85</v>
      </c>
      <c r="M135" s="116" t="s">
        <v>86</v>
      </c>
      <c r="N135" s="115" t="s">
        <v>2239</v>
      </c>
      <c r="O135" s="116" t="s">
        <v>2120</v>
      </c>
      <c r="P135" s="123" t="s">
        <v>2240</v>
      </c>
      <c r="Q135" s="123" t="s">
        <v>2241</v>
      </c>
      <c r="R135" s="123" t="s">
        <v>2123</v>
      </c>
      <c r="S135" s="123" t="s">
        <v>1691</v>
      </c>
      <c r="T135" s="115" t="s">
        <v>2124</v>
      </c>
      <c r="U135" s="116" t="s">
        <v>94</v>
      </c>
      <c r="V135" s="115" t="s">
        <v>2125</v>
      </c>
      <c r="W135" s="116" t="s">
        <v>2242</v>
      </c>
      <c r="X135" s="123" t="s">
        <v>2127</v>
      </c>
      <c r="Y135" s="123" t="s">
        <v>1652</v>
      </c>
      <c r="Z135" s="115" t="s">
        <v>2243</v>
      </c>
      <c r="AA135" s="116" t="s">
        <v>2244</v>
      </c>
    </row>
    <row r="136" spans="1:27" ht="80.099999999999994" customHeight="1" x14ac:dyDescent="0.25">
      <c r="A136" s="9" t="s">
        <v>2245</v>
      </c>
      <c r="B136" s="9">
        <v>133</v>
      </c>
      <c r="C136" s="9" t="s">
        <v>1656</v>
      </c>
      <c r="D136" s="9" t="s">
        <v>1657</v>
      </c>
      <c r="E136" s="9" t="s">
        <v>2111</v>
      </c>
      <c r="F136" s="9" t="s">
        <v>2112</v>
      </c>
      <c r="G136" s="114" t="s">
        <v>4963</v>
      </c>
      <c r="H136" s="126" t="s">
        <v>5196</v>
      </c>
      <c r="I136" s="123" t="s">
        <v>2247</v>
      </c>
      <c r="J136" s="115" t="s">
        <v>2248</v>
      </c>
      <c r="K136" s="116" t="s">
        <v>2249</v>
      </c>
      <c r="L136" s="115" t="s">
        <v>85</v>
      </c>
      <c r="M136" s="116" t="s">
        <v>86</v>
      </c>
      <c r="N136" s="115" t="s">
        <v>2250</v>
      </c>
      <c r="O136" s="116" t="s">
        <v>2120</v>
      </c>
      <c r="P136" s="123" t="s">
        <v>2251</v>
      </c>
      <c r="Q136" s="123" t="s">
        <v>2252</v>
      </c>
      <c r="R136" s="123" t="s">
        <v>2123</v>
      </c>
      <c r="S136" s="123" t="s">
        <v>1207</v>
      </c>
      <c r="T136" s="115" t="s">
        <v>2124</v>
      </c>
      <c r="U136" s="116" t="s">
        <v>94</v>
      </c>
      <c r="V136" s="115" t="s">
        <v>2125</v>
      </c>
      <c r="W136" s="116" t="s">
        <v>2253</v>
      </c>
      <c r="X136" s="123" t="s">
        <v>2127</v>
      </c>
      <c r="Y136" s="123" t="s">
        <v>974</v>
      </c>
      <c r="Z136" s="115" t="s">
        <v>2254</v>
      </c>
      <c r="AA136" s="116" t="s">
        <v>2255</v>
      </c>
    </row>
    <row r="137" spans="1:27" ht="80.099999999999994" customHeight="1" x14ac:dyDescent="0.25">
      <c r="A137" s="9" t="s">
        <v>2256</v>
      </c>
      <c r="B137" s="9">
        <v>134</v>
      </c>
      <c r="C137" s="9" t="s">
        <v>901</v>
      </c>
      <c r="D137" s="9" t="s">
        <v>902</v>
      </c>
      <c r="E137" s="9" t="s">
        <v>2257</v>
      </c>
      <c r="F137" s="9" t="s">
        <v>2258</v>
      </c>
      <c r="G137" s="114" t="s">
        <v>4964</v>
      </c>
      <c r="H137" s="126" t="s">
        <v>5197</v>
      </c>
      <c r="I137" s="123" t="s">
        <v>2262</v>
      </c>
      <c r="J137" s="115" t="s">
        <v>2263</v>
      </c>
      <c r="K137" s="116" t="s">
        <v>2264</v>
      </c>
      <c r="L137" s="115" t="s">
        <v>85</v>
      </c>
      <c r="M137" s="116" t="s">
        <v>86</v>
      </c>
      <c r="N137" s="115" t="s">
        <v>2265</v>
      </c>
      <c r="O137" s="116" t="s">
        <v>2266</v>
      </c>
      <c r="P137" s="123" t="s">
        <v>2267</v>
      </c>
      <c r="Q137" s="123" t="s">
        <v>2268</v>
      </c>
      <c r="R137" s="123" t="s">
        <v>2269</v>
      </c>
      <c r="S137" s="123" t="s">
        <v>2270</v>
      </c>
      <c r="T137" s="115" t="s">
        <v>2271</v>
      </c>
      <c r="U137" s="116" t="s">
        <v>94</v>
      </c>
      <c r="V137" s="115" t="s">
        <v>2272</v>
      </c>
      <c r="W137" s="116" t="s">
        <v>2273</v>
      </c>
      <c r="X137" s="123" t="s">
        <v>2274</v>
      </c>
      <c r="Y137" s="123" t="s">
        <v>536</v>
      </c>
      <c r="Z137" s="115" t="s">
        <v>2275</v>
      </c>
      <c r="AA137" s="116" t="s">
        <v>2276</v>
      </c>
    </row>
    <row r="138" spans="1:27" ht="80.099999999999994" customHeight="1" x14ac:dyDescent="0.25">
      <c r="A138" s="9" t="s">
        <v>2277</v>
      </c>
      <c r="B138" s="9">
        <v>135</v>
      </c>
      <c r="C138" s="9" t="s">
        <v>901</v>
      </c>
      <c r="D138" s="9" t="s">
        <v>902</v>
      </c>
      <c r="E138" s="9" t="s">
        <v>2257</v>
      </c>
      <c r="F138" s="9" t="s">
        <v>2258</v>
      </c>
      <c r="G138" s="114" t="s">
        <v>4965</v>
      </c>
      <c r="H138" s="126" t="s">
        <v>5198</v>
      </c>
      <c r="I138" s="123" t="s">
        <v>2262</v>
      </c>
      <c r="J138" s="115" t="s">
        <v>2280</v>
      </c>
      <c r="K138" s="116" t="s">
        <v>2281</v>
      </c>
      <c r="L138" s="115" t="s">
        <v>85</v>
      </c>
      <c r="M138" s="116" t="s">
        <v>86</v>
      </c>
      <c r="N138" s="115" t="s">
        <v>2282</v>
      </c>
      <c r="O138" s="116" t="s">
        <v>2266</v>
      </c>
      <c r="P138" s="123" t="s">
        <v>2283</v>
      </c>
      <c r="Q138" s="123" t="s">
        <v>2268</v>
      </c>
      <c r="R138" s="123" t="s">
        <v>2269</v>
      </c>
      <c r="S138" s="123" t="s">
        <v>2270</v>
      </c>
      <c r="T138" s="115" t="s">
        <v>2271</v>
      </c>
      <c r="U138" s="116" t="s">
        <v>94</v>
      </c>
      <c r="V138" s="115" t="s">
        <v>2284</v>
      </c>
      <c r="W138" s="116" t="s">
        <v>2285</v>
      </c>
      <c r="X138" s="123" t="s">
        <v>2274</v>
      </c>
      <c r="Y138" s="123" t="s">
        <v>536</v>
      </c>
      <c r="Z138" s="115" t="s">
        <v>2286</v>
      </c>
      <c r="AA138" s="116" t="s">
        <v>2287</v>
      </c>
    </row>
    <row r="139" spans="1:27" ht="80.099999999999994" customHeight="1" x14ac:dyDescent="0.25">
      <c r="A139" s="9" t="s">
        <v>2288</v>
      </c>
      <c r="B139" s="9">
        <v>136</v>
      </c>
      <c r="C139" s="9" t="s">
        <v>901</v>
      </c>
      <c r="D139" s="9" t="s">
        <v>902</v>
      </c>
      <c r="E139" s="9" t="s">
        <v>2257</v>
      </c>
      <c r="F139" s="9" t="s">
        <v>2258</v>
      </c>
      <c r="G139" s="114" t="s">
        <v>4966</v>
      </c>
      <c r="H139" s="126" t="s">
        <v>5199</v>
      </c>
      <c r="I139" s="123" t="s">
        <v>2262</v>
      </c>
      <c r="J139" s="115" t="s">
        <v>2291</v>
      </c>
      <c r="K139" s="116" t="s">
        <v>2292</v>
      </c>
      <c r="L139" s="115" t="s">
        <v>85</v>
      </c>
      <c r="M139" s="116" t="s">
        <v>86</v>
      </c>
      <c r="N139" s="115" t="s">
        <v>2293</v>
      </c>
      <c r="O139" s="116" t="s">
        <v>2266</v>
      </c>
      <c r="P139" s="123" t="s">
        <v>2294</v>
      </c>
      <c r="Q139" s="123" t="s">
        <v>2268</v>
      </c>
      <c r="R139" s="123" t="s">
        <v>2269</v>
      </c>
      <c r="S139" s="123" t="s">
        <v>2270</v>
      </c>
      <c r="T139" s="115" t="s">
        <v>2271</v>
      </c>
      <c r="U139" s="116" t="s">
        <v>94</v>
      </c>
      <c r="V139" s="115" t="s">
        <v>2295</v>
      </c>
      <c r="W139" s="116" t="s">
        <v>2296</v>
      </c>
      <c r="X139" s="123" t="s">
        <v>2274</v>
      </c>
      <c r="Y139" s="123" t="s">
        <v>536</v>
      </c>
      <c r="Z139" s="115" t="s">
        <v>2297</v>
      </c>
      <c r="AA139" s="116" t="s">
        <v>2298</v>
      </c>
    </row>
    <row r="140" spans="1:27" ht="80.099999999999994" customHeight="1" x14ac:dyDescent="0.25">
      <c r="A140" s="9" t="s">
        <v>2299</v>
      </c>
      <c r="B140" s="9">
        <v>137</v>
      </c>
      <c r="C140" s="9" t="s">
        <v>901</v>
      </c>
      <c r="D140" s="9" t="s">
        <v>902</v>
      </c>
      <c r="E140" s="9" t="s">
        <v>2257</v>
      </c>
      <c r="F140" s="9" t="s">
        <v>2258</v>
      </c>
      <c r="G140" s="114" t="s">
        <v>4967</v>
      </c>
      <c r="H140" s="126" t="s">
        <v>5200</v>
      </c>
      <c r="I140" s="123" t="s">
        <v>2262</v>
      </c>
      <c r="J140" s="115" t="s">
        <v>2303</v>
      </c>
      <c r="K140" s="116" t="s">
        <v>2304</v>
      </c>
      <c r="L140" s="115" t="s">
        <v>85</v>
      </c>
      <c r="M140" s="116" t="s">
        <v>86</v>
      </c>
      <c r="N140" s="115" t="s">
        <v>2305</v>
      </c>
      <c r="O140" s="116" t="s">
        <v>2266</v>
      </c>
      <c r="P140" s="123" t="s">
        <v>2306</v>
      </c>
      <c r="Q140" s="123" t="s">
        <v>2268</v>
      </c>
      <c r="R140" s="123" t="s">
        <v>2269</v>
      </c>
      <c r="S140" s="123" t="s">
        <v>2270</v>
      </c>
      <c r="T140" s="115" t="s">
        <v>2271</v>
      </c>
      <c r="U140" s="116" t="s">
        <v>94</v>
      </c>
      <c r="V140" s="115" t="s">
        <v>2307</v>
      </c>
      <c r="W140" s="116" t="s">
        <v>2308</v>
      </c>
      <c r="X140" s="123" t="s">
        <v>2274</v>
      </c>
      <c r="Y140" s="123" t="s">
        <v>536</v>
      </c>
      <c r="Z140" s="115" t="s">
        <v>2309</v>
      </c>
      <c r="AA140" s="116" t="s">
        <v>2310</v>
      </c>
    </row>
    <row r="141" spans="1:27" ht="80.099999999999994" customHeight="1" x14ac:dyDescent="0.25">
      <c r="A141" s="9" t="s">
        <v>2311</v>
      </c>
      <c r="B141" s="9">
        <v>138</v>
      </c>
      <c r="C141" s="9" t="s">
        <v>901</v>
      </c>
      <c r="D141" s="9" t="s">
        <v>902</v>
      </c>
      <c r="E141" s="9" t="s">
        <v>2257</v>
      </c>
      <c r="F141" s="9" t="s">
        <v>2258</v>
      </c>
      <c r="G141" s="114" t="s">
        <v>4968</v>
      </c>
      <c r="H141" s="126" t="s">
        <v>5201</v>
      </c>
      <c r="I141" s="123" t="s">
        <v>2262</v>
      </c>
      <c r="J141" s="115" t="s">
        <v>2314</v>
      </c>
      <c r="K141" s="116" t="s">
        <v>2315</v>
      </c>
      <c r="L141" s="115" t="s">
        <v>85</v>
      </c>
      <c r="M141" s="116" t="s">
        <v>86</v>
      </c>
      <c r="N141" s="115" t="s">
        <v>2316</v>
      </c>
      <c r="O141" s="116" t="s">
        <v>2266</v>
      </c>
      <c r="P141" s="123" t="s">
        <v>2317</v>
      </c>
      <c r="Q141" s="123" t="s">
        <v>2268</v>
      </c>
      <c r="R141" s="123" t="s">
        <v>2269</v>
      </c>
      <c r="S141" s="123" t="s">
        <v>2270</v>
      </c>
      <c r="T141" s="115" t="s">
        <v>2271</v>
      </c>
      <c r="U141" s="116" t="s">
        <v>94</v>
      </c>
      <c r="V141" s="115" t="s">
        <v>2318</v>
      </c>
      <c r="W141" s="116" t="s">
        <v>2319</v>
      </c>
      <c r="X141" s="123" t="s">
        <v>2274</v>
      </c>
      <c r="Y141" s="123" t="s">
        <v>897</v>
      </c>
      <c r="Z141" s="115" t="s">
        <v>2320</v>
      </c>
      <c r="AA141" s="116" t="s">
        <v>2321</v>
      </c>
    </row>
    <row r="142" spans="1:27" ht="80.099999999999994" customHeight="1" x14ac:dyDescent="0.25">
      <c r="A142" s="9" t="s">
        <v>2322</v>
      </c>
      <c r="B142" s="9">
        <v>139</v>
      </c>
      <c r="C142" s="9" t="s">
        <v>901</v>
      </c>
      <c r="D142" s="9" t="s">
        <v>902</v>
      </c>
      <c r="E142" s="9" t="s">
        <v>2257</v>
      </c>
      <c r="F142" s="9" t="s">
        <v>2258</v>
      </c>
      <c r="G142" s="114" t="s">
        <v>4969</v>
      </c>
      <c r="H142" s="126" t="s">
        <v>5202</v>
      </c>
      <c r="I142" s="123" t="s">
        <v>2262</v>
      </c>
      <c r="J142" s="115" t="s">
        <v>2326</v>
      </c>
      <c r="K142" s="116" t="s">
        <v>2327</v>
      </c>
      <c r="L142" s="115" t="s">
        <v>85</v>
      </c>
      <c r="M142" s="116" t="s">
        <v>86</v>
      </c>
      <c r="N142" s="115" t="s">
        <v>2328</v>
      </c>
      <c r="O142" s="116" t="s">
        <v>2266</v>
      </c>
      <c r="P142" s="123" t="s">
        <v>2329</v>
      </c>
      <c r="Q142" s="123" t="s">
        <v>2268</v>
      </c>
      <c r="R142" s="123" t="s">
        <v>2269</v>
      </c>
      <c r="S142" s="123" t="s">
        <v>2270</v>
      </c>
      <c r="T142" s="115" t="s">
        <v>2271</v>
      </c>
      <c r="U142" s="116" t="s">
        <v>94</v>
      </c>
      <c r="V142" s="115" t="s">
        <v>2330</v>
      </c>
      <c r="W142" s="116" t="s">
        <v>2331</v>
      </c>
      <c r="X142" s="123" t="s">
        <v>2274</v>
      </c>
      <c r="Y142" s="123" t="s">
        <v>2332</v>
      </c>
      <c r="Z142" s="115" t="s">
        <v>2333</v>
      </c>
      <c r="AA142" s="116" t="s">
        <v>2334</v>
      </c>
    </row>
    <row r="143" spans="1:27" ht="80.099999999999994" customHeight="1" x14ac:dyDescent="0.25">
      <c r="A143" s="9" t="s">
        <v>2335</v>
      </c>
      <c r="B143" s="9">
        <v>140</v>
      </c>
      <c r="C143" s="9" t="s">
        <v>73</v>
      </c>
      <c r="D143" s="9" t="s">
        <v>74</v>
      </c>
      <c r="E143" s="9" t="s">
        <v>146</v>
      </c>
      <c r="F143" s="9" t="s">
        <v>2336</v>
      </c>
      <c r="G143" s="114" t="s">
        <v>4970</v>
      </c>
      <c r="H143" s="126" t="s">
        <v>5203</v>
      </c>
      <c r="I143" s="123" t="s">
        <v>2340</v>
      </c>
      <c r="J143" s="115" t="s">
        <v>2341</v>
      </c>
      <c r="K143" s="116" t="s">
        <v>2342</v>
      </c>
      <c r="L143" s="115" t="s">
        <v>85</v>
      </c>
      <c r="M143" s="116" t="s">
        <v>86</v>
      </c>
      <c r="N143" s="115" t="s">
        <v>2343</v>
      </c>
      <c r="O143" s="116" t="s">
        <v>2344</v>
      </c>
      <c r="P143" s="123" t="s">
        <v>2345</v>
      </c>
      <c r="Q143" s="123" t="s">
        <v>2346</v>
      </c>
      <c r="R143" s="123" t="s">
        <v>2347</v>
      </c>
      <c r="S143" s="123" t="s">
        <v>2348</v>
      </c>
      <c r="T143" s="115" t="s">
        <v>2349</v>
      </c>
      <c r="U143" s="116" t="s">
        <v>94</v>
      </c>
      <c r="V143" s="115" t="s">
        <v>2350</v>
      </c>
      <c r="W143" s="116" t="s">
        <v>2351</v>
      </c>
      <c r="X143" s="123" t="s">
        <v>2352</v>
      </c>
      <c r="Y143" s="123" t="s">
        <v>98</v>
      </c>
      <c r="Z143" s="115" t="s">
        <v>2353</v>
      </c>
      <c r="AA143" s="116" t="s">
        <v>2354</v>
      </c>
    </row>
    <row r="144" spans="1:27" ht="80.099999999999994" customHeight="1" x14ac:dyDescent="0.25">
      <c r="A144" s="9" t="s">
        <v>2355</v>
      </c>
      <c r="B144" s="9">
        <v>141</v>
      </c>
      <c r="C144" s="9" t="s">
        <v>73</v>
      </c>
      <c r="D144" s="9" t="s">
        <v>74</v>
      </c>
      <c r="E144" s="9" t="s">
        <v>146</v>
      </c>
      <c r="F144" s="9" t="s">
        <v>2336</v>
      </c>
      <c r="G144" s="114" t="s">
        <v>4971</v>
      </c>
      <c r="H144" s="126" t="s">
        <v>5204</v>
      </c>
      <c r="I144" s="123" t="s">
        <v>2340</v>
      </c>
      <c r="J144" s="115" t="s">
        <v>2358</v>
      </c>
      <c r="K144" s="116" t="s">
        <v>2359</v>
      </c>
      <c r="L144" s="115" t="s">
        <v>85</v>
      </c>
      <c r="M144" s="116" t="s">
        <v>86</v>
      </c>
      <c r="N144" s="115" t="s">
        <v>2360</v>
      </c>
      <c r="O144" s="116" t="s">
        <v>2361</v>
      </c>
      <c r="P144" s="123" t="s">
        <v>2362</v>
      </c>
      <c r="Q144" s="123" t="s">
        <v>2363</v>
      </c>
      <c r="R144" s="123" t="s">
        <v>2347</v>
      </c>
      <c r="S144" s="123" t="s">
        <v>2348</v>
      </c>
      <c r="T144" s="115" t="s">
        <v>2349</v>
      </c>
      <c r="U144" s="116" t="s">
        <v>94</v>
      </c>
      <c r="V144" s="115" t="s">
        <v>2364</v>
      </c>
      <c r="W144" s="116" t="s">
        <v>2365</v>
      </c>
      <c r="X144" s="123" t="s">
        <v>2352</v>
      </c>
      <c r="Y144" s="123" t="s">
        <v>119</v>
      </c>
      <c r="Z144" s="115" t="s">
        <v>2366</v>
      </c>
      <c r="AA144" s="116" t="s">
        <v>2367</v>
      </c>
    </row>
    <row r="145" spans="1:27" ht="80.099999999999994" customHeight="1" x14ac:dyDescent="0.25">
      <c r="A145" s="9" t="s">
        <v>2368</v>
      </c>
      <c r="B145" s="9">
        <v>142</v>
      </c>
      <c r="C145" s="9" t="s">
        <v>73</v>
      </c>
      <c r="D145" s="9" t="s">
        <v>74</v>
      </c>
      <c r="E145" s="9" t="s">
        <v>146</v>
      </c>
      <c r="F145" s="9" t="s">
        <v>2336</v>
      </c>
      <c r="G145" s="114" t="s">
        <v>4972</v>
      </c>
      <c r="H145" s="126" t="s">
        <v>5205</v>
      </c>
      <c r="I145" s="123" t="s">
        <v>2340</v>
      </c>
      <c r="J145" s="115" t="s">
        <v>2371</v>
      </c>
      <c r="K145" s="116" t="s">
        <v>2372</v>
      </c>
      <c r="L145" s="115" t="s">
        <v>85</v>
      </c>
      <c r="M145" s="116" t="s">
        <v>86</v>
      </c>
      <c r="N145" s="115" t="s">
        <v>2373</v>
      </c>
      <c r="O145" s="116" t="s">
        <v>2374</v>
      </c>
      <c r="P145" s="123" t="s">
        <v>2375</v>
      </c>
      <c r="Q145" s="123" t="s">
        <v>2376</v>
      </c>
      <c r="R145" s="123" t="s">
        <v>2347</v>
      </c>
      <c r="S145" s="123" t="s">
        <v>2348</v>
      </c>
      <c r="T145" s="115" t="s">
        <v>2349</v>
      </c>
      <c r="U145" s="116" t="s">
        <v>94</v>
      </c>
      <c r="V145" s="115" t="s">
        <v>2377</v>
      </c>
      <c r="W145" s="116" t="s">
        <v>2378</v>
      </c>
      <c r="X145" s="123" t="s">
        <v>2352</v>
      </c>
      <c r="Y145" s="123" t="s">
        <v>119</v>
      </c>
      <c r="Z145" s="115" t="s">
        <v>2379</v>
      </c>
      <c r="AA145" s="116" t="s">
        <v>2380</v>
      </c>
    </row>
    <row r="146" spans="1:27" ht="80.099999999999994" customHeight="1" x14ac:dyDescent="0.25">
      <c r="A146" s="9" t="s">
        <v>2381</v>
      </c>
      <c r="B146" s="9">
        <v>143</v>
      </c>
      <c r="C146" s="9" t="s">
        <v>73</v>
      </c>
      <c r="D146" s="9" t="s">
        <v>74</v>
      </c>
      <c r="E146" s="9" t="s">
        <v>146</v>
      </c>
      <c r="F146" s="9" t="s">
        <v>2336</v>
      </c>
      <c r="G146" s="114" t="s">
        <v>4973</v>
      </c>
      <c r="H146" s="126" t="s">
        <v>5206</v>
      </c>
      <c r="I146" s="123" t="s">
        <v>2340</v>
      </c>
      <c r="J146" s="115" t="s">
        <v>2384</v>
      </c>
      <c r="K146" s="116" t="s">
        <v>2385</v>
      </c>
      <c r="L146" s="115" t="s">
        <v>85</v>
      </c>
      <c r="M146" s="116" t="s">
        <v>86</v>
      </c>
      <c r="N146" s="115" t="s">
        <v>2386</v>
      </c>
      <c r="O146" s="116" t="s">
        <v>2387</v>
      </c>
      <c r="P146" s="123" t="s">
        <v>2388</v>
      </c>
      <c r="Q146" s="123" t="s">
        <v>2389</v>
      </c>
      <c r="R146" s="123" t="s">
        <v>2347</v>
      </c>
      <c r="S146" s="123" t="s">
        <v>2348</v>
      </c>
      <c r="T146" s="115" t="s">
        <v>2349</v>
      </c>
      <c r="U146" s="116" t="s">
        <v>94</v>
      </c>
      <c r="V146" s="115" t="s">
        <v>2390</v>
      </c>
      <c r="W146" s="116" t="s">
        <v>2391</v>
      </c>
      <c r="X146" s="123" t="s">
        <v>2352</v>
      </c>
      <c r="Y146" s="123" t="s">
        <v>119</v>
      </c>
      <c r="Z146" s="115" t="s">
        <v>2392</v>
      </c>
      <c r="AA146" s="116" t="s">
        <v>2393</v>
      </c>
    </row>
    <row r="147" spans="1:27" ht="80.099999999999994" customHeight="1" x14ac:dyDescent="0.25">
      <c r="A147" s="9" t="s">
        <v>2394</v>
      </c>
      <c r="B147" s="9">
        <v>144</v>
      </c>
      <c r="C147" s="9" t="s">
        <v>73</v>
      </c>
      <c r="D147" s="9" t="s">
        <v>74</v>
      </c>
      <c r="E147" s="9" t="s">
        <v>146</v>
      </c>
      <c r="F147" s="9" t="s">
        <v>2336</v>
      </c>
      <c r="G147" s="114" t="s">
        <v>4974</v>
      </c>
      <c r="H147" s="126" t="s">
        <v>5207</v>
      </c>
      <c r="I147" s="123" t="s">
        <v>2340</v>
      </c>
      <c r="J147" s="115" t="s">
        <v>2397</v>
      </c>
      <c r="K147" s="116" t="s">
        <v>2398</v>
      </c>
      <c r="L147" s="115" t="s">
        <v>85</v>
      </c>
      <c r="M147" s="116" t="s">
        <v>86</v>
      </c>
      <c r="N147" s="115" t="s">
        <v>2399</v>
      </c>
      <c r="O147" s="116" t="s">
        <v>2400</v>
      </c>
      <c r="P147" s="123" t="s">
        <v>2401</v>
      </c>
      <c r="Q147" s="123" t="s">
        <v>2402</v>
      </c>
      <c r="R147" s="123" t="s">
        <v>2347</v>
      </c>
      <c r="S147" s="123" t="s">
        <v>2348</v>
      </c>
      <c r="T147" s="115" t="s">
        <v>2349</v>
      </c>
      <c r="U147" s="116" t="s">
        <v>94</v>
      </c>
      <c r="V147" s="115" t="s">
        <v>2403</v>
      </c>
      <c r="W147" s="116" t="s">
        <v>2404</v>
      </c>
      <c r="X147" s="123" t="s">
        <v>2352</v>
      </c>
      <c r="Y147" s="123" t="s">
        <v>119</v>
      </c>
      <c r="Z147" s="115" t="s">
        <v>2405</v>
      </c>
      <c r="AA147" s="116" t="s">
        <v>2406</v>
      </c>
    </row>
    <row r="148" spans="1:27" ht="80.099999999999994" customHeight="1" x14ac:dyDescent="0.25">
      <c r="A148" s="9" t="s">
        <v>2407</v>
      </c>
      <c r="B148" s="9">
        <v>145</v>
      </c>
      <c r="C148" s="9" t="s">
        <v>73</v>
      </c>
      <c r="D148" s="9" t="s">
        <v>74</v>
      </c>
      <c r="E148" s="9" t="s">
        <v>146</v>
      </c>
      <c r="F148" s="9" t="s">
        <v>2336</v>
      </c>
      <c r="G148" s="114" t="s">
        <v>4975</v>
      </c>
      <c r="H148" s="126" t="s">
        <v>5208</v>
      </c>
      <c r="I148" s="123" t="s">
        <v>2340</v>
      </c>
      <c r="J148" s="115" t="s">
        <v>2410</v>
      </c>
      <c r="K148" s="116" t="s">
        <v>2411</v>
      </c>
      <c r="L148" s="115" t="s">
        <v>85</v>
      </c>
      <c r="M148" s="116" t="s">
        <v>86</v>
      </c>
      <c r="N148" s="115" t="s">
        <v>2412</v>
      </c>
      <c r="O148" s="116" t="s">
        <v>2413</v>
      </c>
      <c r="P148" s="123" t="s">
        <v>2414</v>
      </c>
      <c r="Q148" s="123" t="s">
        <v>2415</v>
      </c>
      <c r="R148" s="123" t="s">
        <v>2347</v>
      </c>
      <c r="S148" s="123" t="s">
        <v>2348</v>
      </c>
      <c r="T148" s="115" t="s">
        <v>2349</v>
      </c>
      <c r="U148" s="116" t="s">
        <v>94</v>
      </c>
      <c r="V148" s="115" t="s">
        <v>2416</v>
      </c>
      <c r="W148" s="116" t="s">
        <v>2417</v>
      </c>
      <c r="X148" s="123" t="s">
        <v>2352</v>
      </c>
      <c r="Y148" s="123" t="s">
        <v>98</v>
      </c>
      <c r="Z148" s="115" t="s">
        <v>2418</v>
      </c>
      <c r="AA148" s="116" t="s">
        <v>2419</v>
      </c>
    </row>
    <row r="149" spans="1:27" ht="80.099999999999994" customHeight="1" x14ac:dyDescent="0.25">
      <c r="A149" s="9" t="s">
        <v>2420</v>
      </c>
      <c r="B149" s="9">
        <v>146</v>
      </c>
      <c r="C149" s="9" t="s">
        <v>901</v>
      </c>
      <c r="D149" s="9" t="s">
        <v>902</v>
      </c>
      <c r="E149" s="9" t="s">
        <v>1519</v>
      </c>
      <c r="F149" s="9" t="s">
        <v>2421</v>
      </c>
      <c r="G149" s="114" t="s">
        <v>4976</v>
      </c>
      <c r="H149" s="126" t="s">
        <v>5209</v>
      </c>
      <c r="I149" s="123" t="s">
        <v>2424</v>
      </c>
      <c r="J149" s="115" t="s">
        <v>2425</v>
      </c>
      <c r="K149" s="116" t="s">
        <v>2426</v>
      </c>
      <c r="L149" s="115" t="s">
        <v>85</v>
      </c>
      <c r="M149" s="116" t="s">
        <v>86</v>
      </c>
      <c r="N149" s="115" t="s">
        <v>2427</v>
      </c>
      <c r="O149" s="116" t="s">
        <v>2428</v>
      </c>
      <c r="P149" s="123" t="s">
        <v>2429</v>
      </c>
      <c r="Q149" s="123" t="s">
        <v>2430</v>
      </c>
      <c r="R149" s="123" t="s">
        <v>2431</v>
      </c>
      <c r="S149" s="123" t="s">
        <v>2432</v>
      </c>
      <c r="T149" s="115" t="s">
        <v>2433</v>
      </c>
      <c r="U149" s="116" t="s">
        <v>94</v>
      </c>
      <c r="V149" s="115" t="s">
        <v>2434</v>
      </c>
      <c r="W149" s="116" t="s">
        <v>2435</v>
      </c>
      <c r="X149" s="123" t="s">
        <v>2436</v>
      </c>
      <c r="Y149" s="123" t="s">
        <v>974</v>
      </c>
      <c r="Z149" s="115" t="s">
        <v>2437</v>
      </c>
      <c r="AA149" s="116" t="s">
        <v>2438</v>
      </c>
    </row>
    <row r="150" spans="1:27" ht="80.099999999999994" customHeight="1" x14ac:dyDescent="0.25">
      <c r="A150" s="9" t="s">
        <v>2439</v>
      </c>
      <c r="B150" s="9">
        <v>147</v>
      </c>
      <c r="C150" s="9" t="s">
        <v>901</v>
      </c>
      <c r="D150" s="9" t="s">
        <v>902</v>
      </c>
      <c r="E150" s="9" t="s">
        <v>1519</v>
      </c>
      <c r="F150" s="9" t="s">
        <v>2421</v>
      </c>
      <c r="G150" s="114" t="s">
        <v>4977</v>
      </c>
      <c r="H150" s="126" t="s">
        <v>5210</v>
      </c>
      <c r="I150" s="123" t="s">
        <v>2424</v>
      </c>
      <c r="J150" s="115" t="s">
        <v>2442</v>
      </c>
      <c r="K150" s="116" t="s">
        <v>2443</v>
      </c>
      <c r="L150" s="115" t="s">
        <v>85</v>
      </c>
      <c r="M150" s="116" t="s">
        <v>86</v>
      </c>
      <c r="N150" s="115" t="s">
        <v>2444</v>
      </c>
      <c r="O150" s="116" t="s">
        <v>2428</v>
      </c>
      <c r="P150" s="123" t="s">
        <v>2429</v>
      </c>
      <c r="Q150" s="123" t="s">
        <v>2445</v>
      </c>
      <c r="R150" s="123" t="s">
        <v>2431</v>
      </c>
      <c r="S150" s="123" t="s">
        <v>2432</v>
      </c>
      <c r="T150" s="115" t="s">
        <v>2433</v>
      </c>
      <c r="U150" s="116" t="s">
        <v>94</v>
      </c>
      <c r="V150" s="115" t="s">
        <v>2446</v>
      </c>
      <c r="W150" s="116" t="s">
        <v>2447</v>
      </c>
      <c r="X150" s="123" t="s">
        <v>2436</v>
      </c>
      <c r="Y150" s="123" t="s">
        <v>974</v>
      </c>
      <c r="Z150" s="115" t="s">
        <v>2448</v>
      </c>
      <c r="AA150" s="116" t="s">
        <v>2449</v>
      </c>
    </row>
    <row r="151" spans="1:27" ht="80.099999999999994" customHeight="1" x14ac:dyDescent="0.25">
      <c r="A151" s="9" t="s">
        <v>2450</v>
      </c>
      <c r="B151" s="9">
        <v>148</v>
      </c>
      <c r="C151" s="9" t="s">
        <v>901</v>
      </c>
      <c r="D151" s="9" t="s">
        <v>902</v>
      </c>
      <c r="E151" s="9" t="s">
        <v>1519</v>
      </c>
      <c r="F151" s="9" t="s">
        <v>2421</v>
      </c>
      <c r="G151" s="114" t="s">
        <v>4978</v>
      </c>
      <c r="H151" s="126" t="s">
        <v>5211</v>
      </c>
      <c r="I151" s="123" t="s">
        <v>2424</v>
      </c>
      <c r="J151" s="115" t="s">
        <v>2453</v>
      </c>
      <c r="K151" s="116" t="s">
        <v>2454</v>
      </c>
      <c r="L151" s="115" t="s">
        <v>85</v>
      </c>
      <c r="M151" s="116" t="s">
        <v>86</v>
      </c>
      <c r="N151" s="115" t="s">
        <v>2455</v>
      </c>
      <c r="O151" s="116" t="s">
        <v>2428</v>
      </c>
      <c r="P151" s="123" t="s">
        <v>2429</v>
      </c>
      <c r="Q151" s="123" t="s">
        <v>2456</v>
      </c>
      <c r="R151" s="123" t="s">
        <v>2431</v>
      </c>
      <c r="S151" s="123" t="s">
        <v>2432</v>
      </c>
      <c r="T151" s="115" t="s">
        <v>2433</v>
      </c>
      <c r="U151" s="116" t="s">
        <v>94</v>
      </c>
      <c r="V151" s="115" t="s">
        <v>2457</v>
      </c>
      <c r="W151" s="116" t="s">
        <v>2458</v>
      </c>
      <c r="X151" s="123" t="s">
        <v>2436</v>
      </c>
      <c r="Y151" s="123" t="s">
        <v>974</v>
      </c>
      <c r="Z151" s="115" t="s">
        <v>2459</v>
      </c>
      <c r="AA151" s="116" t="s">
        <v>2460</v>
      </c>
    </row>
    <row r="152" spans="1:27" ht="80.099999999999994" customHeight="1" x14ac:dyDescent="0.25">
      <c r="A152" s="9" t="s">
        <v>2461</v>
      </c>
      <c r="B152" s="9">
        <v>149</v>
      </c>
      <c r="C152" s="9" t="s">
        <v>901</v>
      </c>
      <c r="D152" s="9" t="s">
        <v>902</v>
      </c>
      <c r="E152" s="9" t="s">
        <v>1519</v>
      </c>
      <c r="F152" s="9" t="s">
        <v>2421</v>
      </c>
      <c r="G152" s="114" t="s">
        <v>4979</v>
      </c>
      <c r="H152" s="126" t="s">
        <v>5212</v>
      </c>
      <c r="I152" s="123" t="s">
        <v>2424</v>
      </c>
      <c r="J152" s="115" t="s">
        <v>2464</v>
      </c>
      <c r="K152" s="116" t="s">
        <v>2465</v>
      </c>
      <c r="L152" s="115" t="s">
        <v>85</v>
      </c>
      <c r="M152" s="116" t="s">
        <v>86</v>
      </c>
      <c r="N152" s="115" t="s">
        <v>2466</v>
      </c>
      <c r="O152" s="116" t="s">
        <v>2428</v>
      </c>
      <c r="P152" s="123" t="s">
        <v>2429</v>
      </c>
      <c r="Q152" s="123" t="s">
        <v>2467</v>
      </c>
      <c r="R152" s="123" t="s">
        <v>2431</v>
      </c>
      <c r="S152" s="123" t="s">
        <v>2432</v>
      </c>
      <c r="T152" s="115" t="s">
        <v>2433</v>
      </c>
      <c r="U152" s="116" t="s">
        <v>94</v>
      </c>
      <c r="V152" s="115" t="s">
        <v>2468</v>
      </c>
      <c r="W152" s="116" t="s">
        <v>2469</v>
      </c>
      <c r="X152" s="123" t="s">
        <v>2436</v>
      </c>
      <c r="Y152" s="123" t="s">
        <v>974</v>
      </c>
      <c r="Z152" s="115" t="s">
        <v>2470</v>
      </c>
      <c r="AA152" s="116" t="s">
        <v>2471</v>
      </c>
    </row>
    <row r="153" spans="1:27" ht="80.099999999999994" customHeight="1" x14ac:dyDescent="0.25">
      <c r="A153" s="9" t="s">
        <v>2472</v>
      </c>
      <c r="B153" s="9">
        <v>150</v>
      </c>
      <c r="C153" s="9" t="s">
        <v>901</v>
      </c>
      <c r="D153" s="9" t="s">
        <v>902</v>
      </c>
      <c r="E153" s="9" t="s">
        <v>1519</v>
      </c>
      <c r="F153" s="9" t="s">
        <v>2421</v>
      </c>
      <c r="G153" s="114" t="s">
        <v>4980</v>
      </c>
      <c r="H153" s="126" t="s">
        <v>5213</v>
      </c>
      <c r="I153" s="123" t="s">
        <v>2424</v>
      </c>
      <c r="J153" s="115" t="s">
        <v>2475</v>
      </c>
      <c r="K153" s="116" t="s">
        <v>2476</v>
      </c>
      <c r="L153" s="115" t="s">
        <v>85</v>
      </c>
      <c r="M153" s="116" t="s">
        <v>86</v>
      </c>
      <c r="N153" s="115" t="s">
        <v>2477</v>
      </c>
      <c r="O153" s="116" t="s">
        <v>2428</v>
      </c>
      <c r="P153" s="123" t="s">
        <v>2429</v>
      </c>
      <c r="Q153" s="123" t="s">
        <v>2478</v>
      </c>
      <c r="R153" s="123" t="s">
        <v>2431</v>
      </c>
      <c r="S153" s="123" t="s">
        <v>2432</v>
      </c>
      <c r="T153" s="115" t="s">
        <v>2433</v>
      </c>
      <c r="U153" s="116" t="s">
        <v>94</v>
      </c>
      <c r="V153" s="115" t="s">
        <v>2479</v>
      </c>
      <c r="W153" s="116" t="s">
        <v>2480</v>
      </c>
      <c r="X153" s="123" t="s">
        <v>2436</v>
      </c>
      <c r="Y153" s="123" t="s">
        <v>974</v>
      </c>
      <c r="Z153" s="115" t="s">
        <v>2481</v>
      </c>
      <c r="AA153" s="116" t="s">
        <v>2482</v>
      </c>
    </row>
    <row r="154" spans="1:27" ht="80.099999999999994" customHeight="1" x14ac:dyDescent="0.25">
      <c r="A154" s="9" t="s">
        <v>2483</v>
      </c>
      <c r="B154" s="9">
        <v>151</v>
      </c>
      <c r="C154" s="9" t="s">
        <v>1656</v>
      </c>
      <c r="D154" s="9" t="s">
        <v>1657</v>
      </c>
      <c r="E154" s="9" t="s">
        <v>1519</v>
      </c>
      <c r="F154" s="9" t="s">
        <v>2421</v>
      </c>
      <c r="G154" s="114" t="s">
        <v>4981</v>
      </c>
      <c r="H154" s="126" t="s">
        <v>5214</v>
      </c>
      <c r="I154" s="123" t="s">
        <v>2424</v>
      </c>
      <c r="J154" s="115" t="s">
        <v>2486</v>
      </c>
      <c r="K154" s="116" t="s">
        <v>2487</v>
      </c>
      <c r="L154" s="115" t="s">
        <v>85</v>
      </c>
      <c r="M154" s="116" t="s">
        <v>86</v>
      </c>
      <c r="N154" s="115" t="s">
        <v>2488</v>
      </c>
      <c r="O154" s="116" t="s">
        <v>2428</v>
      </c>
      <c r="P154" s="123" t="s">
        <v>2429</v>
      </c>
      <c r="Q154" s="123" t="s">
        <v>2489</v>
      </c>
      <c r="R154" s="123" t="s">
        <v>2431</v>
      </c>
      <c r="S154" s="123" t="s">
        <v>2432</v>
      </c>
      <c r="T154" s="115" t="s">
        <v>2433</v>
      </c>
      <c r="U154" s="116" t="s">
        <v>94</v>
      </c>
      <c r="V154" s="115" t="s">
        <v>2490</v>
      </c>
      <c r="W154" s="116" t="s">
        <v>2491</v>
      </c>
      <c r="X154" s="123" t="s">
        <v>2436</v>
      </c>
      <c r="Y154" s="123" t="s">
        <v>974</v>
      </c>
      <c r="Z154" s="115" t="s">
        <v>2492</v>
      </c>
      <c r="AA154" s="116" t="s">
        <v>2493</v>
      </c>
    </row>
    <row r="155" spans="1:27" ht="80.099999999999994" customHeight="1" x14ac:dyDescent="0.25">
      <c r="A155" s="9" t="s">
        <v>2494</v>
      </c>
      <c r="B155" s="9">
        <v>152</v>
      </c>
      <c r="C155" s="9" t="s">
        <v>1656</v>
      </c>
      <c r="D155" s="9" t="s">
        <v>1657</v>
      </c>
      <c r="E155" s="9" t="s">
        <v>1519</v>
      </c>
      <c r="F155" s="9" t="s">
        <v>2421</v>
      </c>
      <c r="G155" s="114" t="s">
        <v>4982</v>
      </c>
      <c r="H155" s="126" t="s">
        <v>5215</v>
      </c>
      <c r="I155" s="123" t="s">
        <v>2424</v>
      </c>
      <c r="J155" s="115" t="s">
        <v>2497</v>
      </c>
      <c r="K155" s="116" t="s">
        <v>2498</v>
      </c>
      <c r="L155" s="115" t="s">
        <v>85</v>
      </c>
      <c r="M155" s="116" t="s">
        <v>86</v>
      </c>
      <c r="N155" s="115" t="s">
        <v>2499</v>
      </c>
      <c r="O155" s="116" t="s">
        <v>2428</v>
      </c>
      <c r="P155" s="123" t="s">
        <v>2429</v>
      </c>
      <c r="Q155" s="123" t="s">
        <v>2500</v>
      </c>
      <c r="R155" s="123" t="s">
        <v>2431</v>
      </c>
      <c r="S155" s="123" t="s">
        <v>2432</v>
      </c>
      <c r="T155" s="115" t="s">
        <v>2433</v>
      </c>
      <c r="U155" s="116" t="s">
        <v>94</v>
      </c>
      <c r="V155" s="115" t="s">
        <v>2501</v>
      </c>
      <c r="W155" s="116" t="s">
        <v>2502</v>
      </c>
      <c r="X155" s="123" t="s">
        <v>2436</v>
      </c>
      <c r="Y155" s="123" t="s">
        <v>974</v>
      </c>
      <c r="Z155" s="115" t="s">
        <v>2503</v>
      </c>
      <c r="AA155" s="116" t="s">
        <v>2504</v>
      </c>
    </row>
    <row r="156" spans="1:27" ht="80.099999999999994" customHeight="1" x14ac:dyDescent="0.25">
      <c r="A156" s="9" t="s">
        <v>2505</v>
      </c>
      <c r="B156" s="9">
        <v>153</v>
      </c>
      <c r="C156" s="9" t="s">
        <v>1656</v>
      </c>
      <c r="D156" s="9" t="s">
        <v>1657</v>
      </c>
      <c r="E156" s="9" t="s">
        <v>1519</v>
      </c>
      <c r="F156" s="9" t="s">
        <v>2421</v>
      </c>
      <c r="G156" s="114" t="s">
        <v>4983</v>
      </c>
      <c r="H156" s="126" t="s">
        <v>5216</v>
      </c>
      <c r="I156" s="123" t="s">
        <v>2424</v>
      </c>
      <c r="J156" s="115" t="s">
        <v>2508</v>
      </c>
      <c r="K156" s="116" t="s">
        <v>2509</v>
      </c>
      <c r="L156" s="115" t="s">
        <v>85</v>
      </c>
      <c r="M156" s="116" t="s">
        <v>86</v>
      </c>
      <c r="N156" s="115" t="s">
        <v>2510</v>
      </c>
      <c r="O156" s="116" t="s">
        <v>2428</v>
      </c>
      <c r="P156" s="123" t="s">
        <v>2429</v>
      </c>
      <c r="Q156" s="123" t="s">
        <v>2511</v>
      </c>
      <c r="R156" s="123" t="s">
        <v>2431</v>
      </c>
      <c r="S156" s="123" t="s">
        <v>2432</v>
      </c>
      <c r="T156" s="115" t="s">
        <v>2433</v>
      </c>
      <c r="U156" s="116" t="s">
        <v>94</v>
      </c>
      <c r="V156" s="115" t="s">
        <v>2512</v>
      </c>
      <c r="W156" s="116" t="s">
        <v>2513</v>
      </c>
      <c r="X156" s="123" t="s">
        <v>2436</v>
      </c>
      <c r="Y156" s="123" t="s">
        <v>974</v>
      </c>
      <c r="Z156" s="115" t="s">
        <v>2514</v>
      </c>
      <c r="AA156" s="116" t="s">
        <v>2515</v>
      </c>
    </row>
    <row r="157" spans="1:27" ht="80.099999999999994" customHeight="1" x14ac:dyDescent="0.25">
      <c r="A157" s="9" t="s">
        <v>2516</v>
      </c>
      <c r="B157" s="9">
        <v>154</v>
      </c>
      <c r="C157" s="9" t="s">
        <v>1656</v>
      </c>
      <c r="D157" s="9" t="s">
        <v>1657</v>
      </c>
      <c r="E157" s="9" t="s">
        <v>1519</v>
      </c>
      <c r="F157" s="9" t="s">
        <v>2421</v>
      </c>
      <c r="G157" s="114" t="s">
        <v>4984</v>
      </c>
      <c r="H157" s="126" t="s">
        <v>5217</v>
      </c>
      <c r="I157" s="123" t="s">
        <v>2424</v>
      </c>
      <c r="J157" s="115" t="s">
        <v>2519</v>
      </c>
      <c r="K157" s="116" t="s">
        <v>2520</v>
      </c>
      <c r="L157" s="115" t="s">
        <v>85</v>
      </c>
      <c r="M157" s="116" t="s">
        <v>86</v>
      </c>
      <c r="N157" s="115" t="s">
        <v>2521</v>
      </c>
      <c r="O157" s="116" t="s">
        <v>2428</v>
      </c>
      <c r="P157" s="123" t="s">
        <v>2429</v>
      </c>
      <c r="Q157" s="123" t="s">
        <v>2522</v>
      </c>
      <c r="R157" s="123" t="s">
        <v>2431</v>
      </c>
      <c r="S157" s="123" t="s">
        <v>2432</v>
      </c>
      <c r="T157" s="115" t="s">
        <v>2433</v>
      </c>
      <c r="U157" s="116" t="s">
        <v>94</v>
      </c>
      <c r="V157" s="115" t="s">
        <v>2523</v>
      </c>
      <c r="W157" s="116" t="s">
        <v>2524</v>
      </c>
      <c r="X157" s="123" t="s">
        <v>2436</v>
      </c>
      <c r="Y157" s="123" t="s">
        <v>974</v>
      </c>
      <c r="Z157" s="115" t="s">
        <v>2525</v>
      </c>
      <c r="AA157" s="116" t="s">
        <v>2526</v>
      </c>
    </row>
    <row r="158" spans="1:27" ht="80.099999999999994" customHeight="1" x14ac:dyDescent="0.25">
      <c r="A158" s="9" t="s">
        <v>2527</v>
      </c>
      <c r="B158" s="9">
        <v>155</v>
      </c>
      <c r="C158" s="9" t="s">
        <v>1656</v>
      </c>
      <c r="D158" s="9" t="s">
        <v>1657</v>
      </c>
      <c r="E158" s="9" t="s">
        <v>1519</v>
      </c>
      <c r="F158" s="9" t="s">
        <v>2421</v>
      </c>
      <c r="G158" s="114" t="s">
        <v>4985</v>
      </c>
      <c r="H158" s="126" t="s">
        <v>5218</v>
      </c>
      <c r="I158" s="123" t="s">
        <v>2424</v>
      </c>
      <c r="J158" s="115" t="s">
        <v>2530</v>
      </c>
      <c r="K158" s="116" t="s">
        <v>2531</v>
      </c>
      <c r="L158" s="115" t="s">
        <v>85</v>
      </c>
      <c r="M158" s="116" t="s">
        <v>86</v>
      </c>
      <c r="N158" s="115" t="s">
        <v>2532</v>
      </c>
      <c r="O158" s="116" t="s">
        <v>2428</v>
      </c>
      <c r="P158" s="123" t="s">
        <v>2429</v>
      </c>
      <c r="Q158" s="123" t="s">
        <v>2533</v>
      </c>
      <c r="R158" s="123" t="s">
        <v>2431</v>
      </c>
      <c r="S158" s="123" t="s">
        <v>2432</v>
      </c>
      <c r="T158" s="115" t="s">
        <v>2433</v>
      </c>
      <c r="U158" s="116" t="s">
        <v>94</v>
      </c>
      <c r="V158" s="115" t="s">
        <v>2534</v>
      </c>
      <c r="W158" s="116" t="s">
        <v>2535</v>
      </c>
      <c r="X158" s="123" t="s">
        <v>2436</v>
      </c>
      <c r="Y158" s="123" t="s">
        <v>974</v>
      </c>
      <c r="Z158" s="115" t="s">
        <v>2536</v>
      </c>
      <c r="AA158" s="116" t="s">
        <v>2537</v>
      </c>
    </row>
    <row r="159" spans="1:27" ht="80.099999999999994" customHeight="1" x14ac:dyDescent="0.25">
      <c r="A159" s="9" t="s">
        <v>2538</v>
      </c>
      <c r="B159" s="9">
        <v>156</v>
      </c>
      <c r="C159" s="9" t="s">
        <v>1656</v>
      </c>
      <c r="D159" s="9" t="s">
        <v>1657</v>
      </c>
      <c r="E159" s="9" t="s">
        <v>2539</v>
      </c>
      <c r="F159" s="9" t="s">
        <v>2540</v>
      </c>
      <c r="G159" s="114" t="s">
        <v>4986</v>
      </c>
      <c r="H159" s="126" t="s">
        <v>5219</v>
      </c>
      <c r="I159" s="123" t="s">
        <v>2542</v>
      </c>
      <c r="J159" s="115" t="s">
        <v>2543</v>
      </c>
      <c r="K159" s="116" t="s">
        <v>2544</v>
      </c>
      <c r="L159" s="115" t="s">
        <v>85</v>
      </c>
      <c r="M159" s="116" t="s">
        <v>86</v>
      </c>
      <c r="N159" s="115" t="s">
        <v>2545</v>
      </c>
      <c r="O159" s="116" t="s">
        <v>2546</v>
      </c>
      <c r="P159" s="123" t="s">
        <v>2547</v>
      </c>
      <c r="Q159" s="123" t="s">
        <v>2548</v>
      </c>
      <c r="R159" s="123" t="s">
        <v>2549</v>
      </c>
      <c r="S159" s="123" t="s">
        <v>2550</v>
      </c>
      <c r="T159" s="115" t="s">
        <v>2551</v>
      </c>
      <c r="U159" s="116" t="s">
        <v>94</v>
      </c>
      <c r="V159" s="115" t="s">
        <v>2552</v>
      </c>
      <c r="W159" s="116" t="s">
        <v>2553</v>
      </c>
      <c r="X159" s="123" t="s">
        <v>2554</v>
      </c>
      <c r="Y159" s="123" t="s">
        <v>505</v>
      </c>
      <c r="Z159" s="115" t="s">
        <v>2555</v>
      </c>
      <c r="AA159" s="116" t="s">
        <v>2556</v>
      </c>
    </row>
    <row r="160" spans="1:27" ht="80.099999999999994" customHeight="1" x14ac:dyDescent="0.25">
      <c r="A160" s="9" t="s">
        <v>2557</v>
      </c>
      <c r="B160" s="9">
        <v>157</v>
      </c>
      <c r="C160" s="9" t="s">
        <v>1656</v>
      </c>
      <c r="D160" s="9" t="s">
        <v>1657</v>
      </c>
      <c r="E160" s="9" t="s">
        <v>2539</v>
      </c>
      <c r="F160" s="9" t="s">
        <v>2540</v>
      </c>
      <c r="G160" s="114" t="s">
        <v>4987</v>
      </c>
      <c r="H160" s="126" t="s">
        <v>5220</v>
      </c>
      <c r="I160" s="123" t="s">
        <v>2542</v>
      </c>
      <c r="J160" s="115" t="s">
        <v>2559</v>
      </c>
      <c r="K160" s="116" t="s">
        <v>2560</v>
      </c>
      <c r="L160" s="115" t="s">
        <v>85</v>
      </c>
      <c r="M160" s="116" t="s">
        <v>86</v>
      </c>
      <c r="N160" s="115" t="s">
        <v>2561</v>
      </c>
      <c r="O160" s="116" t="s">
        <v>2546</v>
      </c>
      <c r="P160" s="123" t="s">
        <v>2562</v>
      </c>
      <c r="Q160" s="123" t="s">
        <v>2563</v>
      </c>
      <c r="R160" s="123" t="s">
        <v>2549</v>
      </c>
      <c r="S160" s="123" t="s">
        <v>2550</v>
      </c>
      <c r="T160" s="115" t="s">
        <v>2551</v>
      </c>
      <c r="U160" s="116" t="s">
        <v>94</v>
      </c>
      <c r="V160" s="115" t="s">
        <v>2552</v>
      </c>
      <c r="W160" s="116" t="s">
        <v>2564</v>
      </c>
      <c r="X160" s="123" t="s">
        <v>2554</v>
      </c>
      <c r="Y160" s="123" t="s">
        <v>505</v>
      </c>
      <c r="Z160" s="115" t="s">
        <v>2565</v>
      </c>
      <c r="AA160" s="116" t="s">
        <v>2566</v>
      </c>
    </row>
    <row r="161" spans="1:27" ht="80.099999999999994" customHeight="1" x14ac:dyDescent="0.25">
      <c r="A161" s="9" t="s">
        <v>2567</v>
      </c>
      <c r="B161" s="9">
        <v>158</v>
      </c>
      <c r="C161" s="9" t="s">
        <v>1656</v>
      </c>
      <c r="D161" s="9" t="s">
        <v>1657</v>
      </c>
      <c r="E161" s="9" t="s">
        <v>2539</v>
      </c>
      <c r="F161" s="9" t="s">
        <v>2540</v>
      </c>
      <c r="G161" s="114" t="s">
        <v>4988</v>
      </c>
      <c r="H161" s="126" t="s">
        <v>5221</v>
      </c>
      <c r="I161" s="123" t="s">
        <v>2542</v>
      </c>
      <c r="J161" s="115" t="s">
        <v>2569</v>
      </c>
      <c r="K161" s="116" t="s">
        <v>2570</v>
      </c>
      <c r="L161" s="115" t="s">
        <v>85</v>
      </c>
      <c r="M161" s="116" t="s">
        <v>86</v>
      </c>
      <c r="N161" s="115" t="s">
        <v>2571</v>
      </c>
      <c r="O161" s="116" t="s">
        <v>2546</v>
      </c>
      <c r="P161" s="123" t="s">
        <v>2572</v>
      </c>
      <c r="Q161" s="123" t="s">
        <v>2573</v>
      </c>
      <c r="R161" s="123" t="s">
        <v>2549</v>
      </c>
      <c r="S161" s="123" t="s">
        <v>2550</v>
      </c>
      <c r="T161" s="115" t="s">
        <v>2551</v>
      </c>
      <c r="U161" s="116" t="s">
        <v>94</v>
      </c>
      <c r="V161" s="115" t="s">
        <v>2552</v>
      </c>
      <c r="W161" s="116" t="s">
        <v>2574</v>
      </c>
      <c r="X161" s="123" t="s">
        <v>2554</v>
      </c>
      <c r="Y161" s="123" t="s">
        <v>505</v>
      </c>
      <c r="Z161" s="115" t="s">
        <v>2575</v>
      </c>
      <c r="AA161" s="116" t="s">
        <v>2576</v>
      </c>
    </row>
    <row r="162" spans="1:27" ht="80.099999999999994" customHeight="1" x14ac:dyDescent="0.25">
      <c r="A162" s="9" t="s">
        <v>2577</v>
      </c>
      <c r="B162" s="9">
        <v>159</v>
      </c>
      <c r="C162" s="9" t="s">
        <v>1656</v>
      </c>
      <c r="D162" s="9" t="s">
        <v>1657</v>
      </c>
      <c r="E162" s="9" t="s">
        <v>2539</v>
      </c>
      <c r="F162" s="9" t="s">
        <v>2540</v>
      </c>
      <c r="G162" s="114" t="s">
        <v>4989</v>
      </c>
      <c r="H162" s="126" t="s">
        <v>5222</v>
      </c>
      <c r="I162" s="123" t="s">
        <v>2542</v>
      </c>
      <c r="J162" s="115" t="s">
        <v>2579</v>
      </c>
      <c r="K162" s="116" t="s">
        <v>2580</v>
      </c>
      <c r="L162" s="115" t="s">
        <v>85</v>
      </c>
      <c r="M162" s="116" t="s">
        <v>86</v>
      </c>
      <c r="N162" s="115" t="s">
        <v>2581</v>
      </c>
      <c r="O162" s="116" t="s">
        <v>2546</v>
      </c>
      <c r="P162" s="123" t="s">
        <v>2582</v>
      </c>
      <c r="Q162" s="123" t="s">
        <v>2583</v>
      </c>
      <c r="R162" s="123" t="s">
        <v>2549</v>
      </c>
      <c r="S162" s="123" t="s">
        <v>2550</v>
      </c>
      <c r="T162" s="115" t="s">
        <v>2551</v>
      </c>
      <c r="U162" s="116" t="s">
        <v>94</v>
      </c>
      <c r="V162" s="115" t="s">
        <v>2552</v>
      </c>
      <c r="W162" s="116" t="s">
        <v>2584</v>
      </c>
      <c r="X162" s="123" t="s">
        <v>2554</v>
      </c>
      <c r="Y162" s="123" t="s">
        <v>505</v>
      </c>
      <c r="Z162" s="115" t="s">
        <v>2585</v>
      </c>
      <c r="AA162" s="116" t="s">
        <v>2586</v>
      </c>
    </row>
    <row r="163" spans="1:27" ht="80.099999999999994" customHeight="1" x14ac:dyDescent="0.25">
      <c r="A163" s="9" t="s">
        <v>2587</v>
      </c>
      <c r="B163" s="9">
        <v>160</v>
      </c>
      <c r="C163" s="9" t="s">
        <v>1656</v>
      </c>
      <c r="D163" s="9" t="s">
        <v>1657</v>
      </c>
      <c r="E163" s="9" t="s">
        <v>2539</v>
      </c>
      <c r="F163" s="9" t="s">
        <v>2540</v>
      </c>
      <c r="G163" s="114" t="s">
        <v>4990</v>
      </c>
      <c r="H163" s="126" t="s">
        <v>5223</v>
      </c>
      <c r="I163" s="123" t="s">
        <v>2542</v>
      </c>
      <c r="J163" s="115" t="s">
        <v>2589</v>
      </c>
      <c r="K163" s="116" t="s">
        <v>2590</v>
      </c>
      <c r="L163" s="115" t="s">
        <v>85</v>
      </c>
      <c r="M163" s="116" t="s">
        <v>86</v>
      </c>
      <c r="N163" s="115" t="s">
        <v>2591</v>
      </c>
      <c r="O163" s="116" t="s">
        <v>2546</v>
      </c>
      <c r="P163" s="123" t="s">
        <v>2592</v>
      </c>
      <c r="Q163" s="123" t="s">
        <v>2593</v>
      </c>
      <c r="R163" s="123" t="s">
        <v>2549</v>
      </c>
      <c r="S163" s="123" t="s">
        <v>2550</v>
      </c>
      <c r="T163" s="115" t="s">
        <v>2551</v>
      </c>
      <c r="U163" s="116" t="s">
        <v>94</v>
      </c>
      <c r="V163" s="115" t="s">
        <v>2552</v>
      </c>
      <c r="W163" s="116" t="s">
        <v>2594</v>
      </c>
      <c r="X163" s="123" t="s">
        <v>2554</v>
      </c>
      <c r="Y163" s="123" t="s">
        <v>505</v>
      </c>
      <c r="Z163" s="115" t="s">
        <v>2595</v>
      </c>
      <c r="AA163" s="116" t="s">
        <v>2596</v>
      </c>
    </row>
    <row r="164" spans="1:27" ht="80.099999999999994" customHeight="1" x14ac:dyDescent="0.25">
      <c r="A164" s="9" t="s">
        <v>2597</v>
      </c>
      <c r="B164" s="9">
        <v>161</v>
      </c>
      <c r="C164" s="9" t="s">
        <v>1656</v>
      </c>
      <c r="D164" s="9" t="s">
        <v>1657</v>
      </c>
      <c r="E164" s="9" t="s">
        <v>2539</v>
      </c>
      <c r="F164" s="9" t="s">
        <v>2540</v>
      </c>
      <c r="G164" s="114" t="s">
        <v>4991</v>
      </c>
      <c r="H164" s="126" t="s">
        <v>5224</v>
      </c>
      <c r="I164" s="123" t="s">
        <v>2542</v>
      </c>
      <c r="J164" s="115" t="s">
        <v>2599</v>
      </c>
      <c r="K164" s="116" t="s">
        <v>2600</v>
      </c>
      <c r="L164" s="115" t="s">
        <v>85</v>
      </c>
      <c r="M164" s="116" t="s">
        <v>86</v>
      </c>
      <c r="N164" s="115" t="s">
        <v>2601</v>
      </c>
      <c r="O164" s="116" t="s">
        <v>2546</v>
      </c>
      <c r="P164" s="123" t="s">
        <v>2602</v>
      </c>
      <c r="Q164" s="123" t="s">
        <v>2603</v>
      </c>
      <c r="R164" s="123" t="s">
        <v>2549</v>
      </c>
      <c r="S164" s="123" t="s">
        <v>2550</v>
      </c>
      <c r="T164" s="115" t="s">
        <v>2551</v>
      </c>
      <c r="U164" s="116" t="s">
        <v>94</v>
      </c>
      <c r="V164" s="115" t="s">
        <v>2552</v>
      </c>
      <c r="W164" s="116" t="s">
        <v>2604</v>
      </c>
      <c r="X164" s="123" t="s">
        <v>2554</v>
      </c>
      <c r="Y164" s="123" t="s">
        <v>505</v>
      </c>
      <c r="Z164" s="115" t="s">
        <v>2605</v>
      </c>
      <c r="AA164" s="116" t="s">
        <v>2606</v>
      </c>
    </row>
    <row r="165" spans="1:27" ht="80.099999999999994" customHeight="1" x14ac:dyDescent="0.25">
      <c r="A165" s="9" t="s">
        <v>2607</v>
      </c>
      <c r="B165" s="9">
        <v>162</v>
      </c>
      <c r="C165" s="9" t="s">
        <v>1656</v>
      </c>
      <c r="D165" s="9" t="s">
        <v>1657</v>
      </c>
      <c r="E165" s="9" t="s">
        <v>2539</v>
      </c>
      <c r="F165" s="9" t="s">
        <v>2540</v>
      </c>
      <c r="G165" s="114" t="s">
        <v>4992</v>
      </c>
      <c r="H165" s="126" t="s">
        <v>5225</v>
      </c>
      <c r="I165" s="123" t="s">
        <v>2542</v>
      </c>
      <c r="J165" s="115" t="s">
        <v>2609</v>
      </c>
      <c r="K165" s="116" t="s">
        <v>2610</v>
      </c>
      <c r="L165" s="115" t="s">
        <v>85</v>
      </c>
      <c r="M165" s="116" t="s">
        <v>86</v>
      </c>
      <c r="N165" s="115" t="s">
        <v>2611</v>
      </c>
      <c r="O165" s="116" t="s">
        <v>2546</v>
      </c>
      <c r="P165" s="123" t="s">
        <v>2612</v>
      </c>
      <c r="Q165" s="123" t="s">
        <v>2613</v>
      </c>
      <c r="R165" s="123" t="s">
        <v>2549</v>
      </c>
      <c r="S165" s="123" t="s">
        <v>2550</v>
      </c>
      <c r="T165" s="115" t="s">
        <v>2551</v>
      </c>
      <c r="U165" s="116" t="s">
        <v>94</v>
      </c>
      <c r="V165" s="115" t="s">
        <v>2552</v>
      </c>
      <c r="W165" s="116" t="s">
        <v>2614</v>
      </c>
      <c r="X165" s="123" t="s">
        <v>2554</v>
      </c>
      <c r="Y165" s="123" t="s">
        <v>505</v>
      </c>
      <c r="Z165" s="115" t="s">
        <v>2615</v>
      </c>
      <c r="AA165" s="116" t="s">
        <v>2616</v>
      </c>
    </row>
    <row r="166" spans="1:27" ht="80.099999999999994" customHeight="1" x14ac:dyDescent="0.25">
      <c r="A166" s="9" t="s">
        <v>2617</v>
      </c>
      <c r="B166" s="9">
        <v>163</v>
      </c>
      <c r="C166" s="9" t="s">
        <v>1656</v>
      </c>
      <c r="D166" s="9" t="s">
        <v>1657</v>
      </c>
      <c r="E166" s="9" t="s">
        <v>2539</v>
      </c>
      <c r="F166" s="9" t="s">
        <v>2540</v>
      </c>
      <c r="G166" s="114" t="s">
        <v>4993</v>
      </c>
      <c r="H166" s="126" t="s">
        <v>5226</v>
      </c>
      <c r="I166" s="123" t="s">
        <v>2542</v>
      </c>
      <c r="J166" s="115" t="s">
        <v>2619</v>
      </c>
      <c r="K166" s="116" t="s">
        <v>2620</v>
      </c>
      <c r="L166" s="115" t="s">
        <v>85</v>
      </c>
      <c r="M166" s="116" t="s">
        <v>86</v>
      </c>
      <c r="N166" s="115" t="s">
        <v>2621</v>
      </c>
      <c r="O166" s="116" t="s">
        <v>2546</v>
      </c>
      <c r="P166" s="123" t="s">
        <v>2622</v>
      </c>
      <c r="Q166" s="123" t="s">
        <v>2623</v>
      </c>
      <c r="R166" s="123" t="s">
        <v>2549</v>
      </c>
      <c r="S166" s="123" t="s">
        <v>2550</v>
      </c>
      <c r="T166" s="115" t="s">
        <v>2551</v>
      </c>
      <c r="U166" s="116" t="s">
        <v>94</v>
      </c>
      <c r="V166" s="115" t="s">
        <v>2552</v>
      </c>
      <c r="W166" s="116" t="s">
        <v>2624</v>
      </c>
      <c r="X166" s="123" t="s">
        <v>2554</v>
      </c>
      <c r="Y166" s="123" t="s">
        <v>505</v>
      </c>
      <c r="Z166" s="115" t="s">
        <v>2625</v>
      </c>
      <c r="AA166" s="116" t="s">
        <v>2626</v>
      </c>
    </row>
    <row r="167" spans="1:27" ht="80.099999999999994" customHeight="1" x14ac:dyDescent="0.25">
      <c r="A167" s="9" t="s">
        <v>2627</v>
      </c>
      <c r="B167" s="9">
        <v>164</v>
      </c>
      <c r="C167" s="9" t="s">
        <v>1656</v>
      </c>
      <c r="D167" s="9" t="s">
        <v>1657</v>
      </c>
      <c r="E167" s="9" t="s">
        <v>2539</v>
      </c>
      <c r="F167" s="9" t="s">
        <v>2540</v>
      </c>
      <c r="G167" s="114" t="s">
        <v>4994</v>
      </c>
      <c r="H167" s="126" t="s">
        <v>5227</v>
      </c>
      <c r="I167" s="123" t="s">
        <v>2542</v>
      </c>
      <c r="J167" s="115" t="s">
        <v>2629</v>
      </c>
      <c r="K167" s="116" t="s">
        <v>2630</v>
      </c>
      <c r="L167" s="115" t="s">
        <v>85</v>
      </c>
      <c r="M167" s="116" t="s">
        <v>86</v>
      </c>
      <c r="N167" s="115" t="s">
        <v>2631</v>
      </c>
      <c r="O167" s="116" t="s">
        <v>2546</v>
      </c>
      <c r="P167" s="123" t="s">
        <v>2632</v>
      </c>
      <c r="Q167" s="123" t="s">
        <v>2633</v>
      </c>
      <c r="R167" s="123" t="s">
        <v>2549</v>
      </c>
      <c r="S167" s="123" t="s">
        <v>2550</v>
      </c>
      <c r="T167" s="115" t="s">
        <v>2551</v>
      </c>
      <c r="U167" s="116" t="s">
        <v>94</v>
      </c>
      <c r="V167" s="115" t="s">
        <v>2552</v>
      </c>
      <c r="W167" s="116" t="s">
        <v>2634</v>
      </c>
      <c r="X167" s="123" t="s">
        <v>2554</v>
      </c>
      <c r="Y167" s="123" t="s">
        <v>505</v>
      </c>
      <c r="Z167" s="115" t="s">
        <v>2635</v>
      </c>
      <c r="AA167" s="116" t="s">
        <v>2636</v>
      </c>
    </row>
    <row r="168" spans="1:27" ht="80.099999999999994" customHeight="1" x14ac:dyDescent="0.25">
      <c r="A168" s="9" t="s">
        <v>2637</v>
      </c>
      <c r="B168" s="9">
        <v>165</v>
      </c>
      <c r="C168" s="9" t="s">
        <v>1656</v>
      </c>
      <c r="D168" s="9" t="s">
        <v>1657</v>
      </c>
      <c r="E168" s="9" t="s">
        <v>2539</v>
      </c>
      <c r="F168" s="9" t="s">
        <v>2540</v>
      </c>
      <c r="G168" s="114" t="s">
        <v>4995</v>
      </c>
      <c r="H168" s="126" t="s">
        <v>5228</v>
      </c>
      <c r="I168" s="123" t="s">
        <v>2542</v>
      </c>
      <c r="J168" s="115" t="s">
        <v>2639</v>
      </c>
      <c r="K168" s="116" t="s">
        <v>2640</v>
      </c>
      <c r="L168" s="115" t="s">
        <v>85</v>
      </c>
      <c r="M168" s="116" t="s">
        <v>86</v>
      </c>
      <c r="N168" s="115" t="s">
        <v>2641</v>
      </c>
      <c r="O168" s="116" t="s">
        <v>2546</v>
      </c>
      <c r="P168" s="123" t="s">
        <v>2642</v>
      </c>
      <c r="Q168" s="123" t="s">
        <v>2643</v>
      </c>
      <c r="R168" s="123" t="s">
        <v>2549</v>
      </c>
      <c r="S168" s="123" t="s">
        <v>2550</v>
      </c>
      <c r="T168" s="115" t="s">
        <v>2551</v>
      </c>
      <c r="U168" s="116" t="s">
        <v>94</v>
      </c>
      <c r="V168" s="115" t="s">
        <v>2552</v>
      </c>
      <c r="W168" s="116" t="s">
        <v>2644</v>
      </c>
      <c r="X168" s="123" t="s">
        <v>2554</v>
      </c>
      <c r="Y168" s="123" t="s">
        <v>505</v>
      </c>
      <c r="Z168" s="115" t="s">
        <v>2645</v>
      </c>
      <c r="AA168" s="116" t="s">
        <v>2646</v>
      </c>
    </row>
    <row r="169" spans="1:27" ht="80.099999999999994" customHeight="1" x14ac:dyDescent="0.25">
      <c r="A169" s="9" t="s">
        <v>2647</v>
      </c>
      <c r="B169" s="9">
        <v>166</v>
      </c>
      <c r="C169" s="9" t="s">
        <v>1656</v>
      </c>
      <c r="D169" s="9" t="s">
        <v>1657</v>
      </c>
      <c r="E169" s="9" t="s">
        <v>2257</v>
      </c>
      <c r="F169" s="9" t="s">
        <v>2648</v>
      </c>
      <c r="G169" s="114" t="s">
        <v>4996</v>
      </c>
      <c r="H169" s="126" t="s">
        <v>5229</v>
      </c>
      <c r="I169" s="123" t="s">
        <v>2651</v>
      </c>
      <c r="J169" s="115" t="s">
        <v>2652</v>
      </c>
      <c r="K169" s="116" t="s">
        <v>2653</v>
      </c>
      <c r="L169" s="115" t="s">
        <v>85</v>
      </c>
      <c r="M169" s="116" t="s">
        <v>86</v>
      </c>
      <c r="N169" s="115" t="s">
        <v>2654</v>
      </c>
      <c r="O169" s="116" t="s">
        <v>2655</v>
      </c>
      <c r="P169" s="123" t="s">
        <v>2656</v>
      </c>
      <c r="Q169" s="123" t="s">
        <v>2651</v>
      </c>
      <c r="R169" s="123" t="s">
        <v>2657</v>
      </c>
      <c r="S169" s="123" t="s">
        <v>2658</v>
      </c>
      <c r="T169" s="115" t="s">
        <v>2659</v>
      </c>
      <c r="U169" s="116" t="s">
        <v>94</v>
      </c>
      <c r="V169" s="115" t="s">
        <v>2660</v>
      </c>
      <c r="W169" s="116" t="s">
        <v>2661</v>
      </c>
      <c r="X169" s="123" t="s">
        <v>2662</v>
      </c>
      <c r="Y169" s="123" t="s">
        <v>536</v>
      </c>
      <c r="Z169" s="115" t="s">
        <v>2663</v>
      </c>
      <c r="AA169" s="116" t="s">
        <v>2664</v>
      </c>
    </row>
    <row r="170" spans="1:27" ht="80.099999999999994" customHeight="1" x14ac:dyDescent="0.25">
      <c r="A170" s="9" t="s">
        <v>2665</v>
      </c>
      <c r="B170" s="9">
        <v>167</v>
      </c>
      <c r="C170" s="9" t="s">
        <v>1656</v>
      </c>
      <c r="D170" s="9" t="s">
        <v>1657</v>
      </c>
      <c r="E170" s="9" t="s">
        <v>2257</v>
      </c>
      <c r="F170" s="9" t="s">
        <v>2648</v>
      </c>
      <c r="G170" s="114" t="s">
        <v>4997</v>
      </c>
      <c r="H170" s="126" t="s">
        <v>5230</v>
      </c>
      <c r="I170" s="123" t="s">
        <v>2668</v>
      </c>
      <c r="J170" s="115" t="s">
        <v>2669</v>
      </c>
      <c r="K170" s="116" t="s">
        <v>2653</v>
      </c>
      <c r="L170" s="115" t="s">
        <v>85</v>
      </c>
      <c r="M170" s="116" t="s">
        <v>86</v>
      </c>
      <c r="N170" s="115" t="s">
        <v>2670</v>
      </c>
      <c r="O170" s="116" t="s">
        <v>2655</v>
      </c>
      <c r="P170" s="123" t="s">
        <v>2671</v>
      </c>
      <c r="Q170" s="123" t="s">
        <v>2668</v>
      </c>
      <c r="R170" s="123" t="s">
        <v>2657</v>
      </c>
      <c r="S170" s="123" t="s">
        <v>2658</v>
      </c>
      <c r="T170" s="115" t="s">
        <v>2659</v>
      </c>
      <c r="U170" s="116" t="s">
        <v>94</v>
      </c>
      <c r="V170" s="115" t="s">
        <v>2672</v>
      </c>
      <c r="W170" s="116" t="s">
        <v>2673</v>
      </c>
      <c r="X170" s="123" t="s">
        <v>2662</v>
      </c>
      <c r="Y170" s="123" t="s">
        <v>536</v>
      </c>
      <c r="Z170" s="115" t="s">
        <v>2674</v>
      </c>
      <c r="AA170" s="116" t="s">
        <v>2675</v>
      </c>
    </row>
    <row r="171" spans="1:27" ht="80.099999999999994" customHeight="1" x14ac:dyDescent="0.25">
      <c r="A171" s="9" t="s">
        <v>2676</v>
      </c>
      <c r="B171" s="9">
        <v>168</v>
      </c>
      <c r="C171" s="9" t="s">
        <v>1656</v>
      </c>
      <c r="D171" s="9" t="s">
        <v>1657</v>
      </c>
      <c r="E171" s="9" t="s">
        <v>2257</v>
      </c>
      <c r="F171" s="9" t="s">
        <v>2648</v>
      </c>
      <c r="G171" s="114" t="s">
        <v>4998</v>
      </c>
      <c r="H171" s="126" t="s">
        <v>5231</v>
      </c>
      <c r="I171" s="123" t="s">
        <v>2679</v>
      </c>
      <c r="J171" s="115" t="s">
        <v>2680</v>
      </c>
      <c r="K171" s="116" t="s">
        <v>2653</v>
      </c>
      <c r="L171" s="115" t="s">
        <v>85</v>
      </c>
      <c r="M171" s="116" t="s">
        <v>86</v>
      </c>
      <c r="N171" s="115" t="s">
        <v>2681</v>
      </c>
      <c r="O171" s="116" t="s">
        <v>2655</v>
      </c>
      <c r="P171" s="123" t="s">
        <v>2682</v>
      </c>
      <c r="Q171" s="123" t="s">
        <v>2679</v>
      </c>
      <c r="R171" s="123" t="s">
        <v>2657</v>
      </c>
      <c r="S171" s="123" t="s">
        <v>2658</v>
      </c>
      <c r="T171" s="115" t="s">
        <v>2659</v>
      </c>
      <c r="U171" s="116" t="s">
        <v>94</v>
      </c>
      <c r="V171" s="115" t="s">
        <v>2683</v>
      </c>
      <c r="W171" s="116" t="s">
        <v>2684</v>
      </c>
      <c r="X171" s="123" t="s">
        <v>2662</v>
      </c>
      <c r="Y171" s="123" t="s">
        <v>536</v>
      </c>
      <c r="Z171" s="115" t="s">
        <v>2685</v>
      </c>
      <c r="AA171" s="116" t="s">
        <v>2686</v>
      </c>
    </row>
    <row r="172" spans="1:27" ht="80.099999999999994" customHeight="1" x14ac:dyDescent="0.25">
      <c r="A172" s="9" t="s">
        <v>2687</v>
      </c>
      <c r="B172" s="9">
        <v>169</v>
      </c>
      <c r="C172" s="9" t="s">
        <v>1656</v>
      </c>
      <c r="D172" s="9" t="s">
        <v>1657</v>
      </c>
      <c r="E172" s="9" t="s">
        <v>2257</v>
      </c>
      <c r="F172" s="9" t="s">
        <v>2648</v>
      </c>
      <c r="G172" s="114" t="s">
        <v>4999</v>
      </c>
      <c r="H172" s="126" t="s">
        <v>5232</v>
      </c>
      <c r="I172" s="123" t="s">
        <v>2690</v>
      </c>
      <c r="J172" s="115" t="s">
        <v>2691</v>
      </c>
      <c r="K172" s="116" t="s">
        <v>2653</v>
      </c>
      <c r="L172" s="115" t="s">
        <v>85</v>
      </c>
      <c r="M172" s="116" t="s">
        <v>86</v>
      </c>
      <c r="N172" s="115" t="s">
        <v>2692</v>
      </c>
      <c r="O172" s="116" t="s">
        <v>2655</v>
      </c>
      <c r="P172" s="123" t="s">
        <v>2693</v>
      </c>
      <c r="Q172" s="123" t="s">
        <v>2690</v>
      </c>
      <c r="R172" s="123" t="s">
        <v>2657</v>
      </c>
      <c r="S172" s="123" t="s">
        <v>2658</v>
      </c>
      <c r="T172" s="115" t="s">
        <v>2659</v>
      </c>
      <c r="U172" s="116" t="s">
        <v>94</v>
      </c>
      <c r="V172" s="115" t="s">
        <v>2694</v>
      </c>
      <c r="W172" s="116" t="s">
        <v>2695</v>
      </c>
      <c r="X172" s="123" t="s">
        <v>2662</v>
      </c>
      <c r="Y172" s="123" t="s">
        <v>536</v>
      </c>
      <c r="Z172" s="115" t="s">
        <v>2696</v>
      </c>
      <c r="AA172" s="116" t="s">
        <v>2697</v>
      </c>
    </row>
    <row r="173" spans="1:27" ht="80.099999999999994" customHeight="1" x14ac:dyDescent="0.25">
      <c r="A173" s="9" t="s">
        <v>2698</v>
      </c>
      <c r="B173" s="9">
        <v>170</v>
      </c>
      <c r="C173" s="9" t="s">
        <v>1656</v>
      </c>
      <c r="D173" s="9" t="s">
        <v>1657</v>
      </c>
      <c r="E173" s="9" t="s">
        <v>2257</v>
      </c>
      <c r="F173" s="9" t="s">
        <v>2648</v>
      </c>
      <c r="G173" s="114" t="s">
        <v>5000</v>
      </c>
      <c r="H173" s="126" t="s">
        <v>5233</v>
      </c>
      <c r="I173" s="123" t="s">
        <v>2701</v>
      </c>
      <c r="J173" s="115" t="s">
        <v>2702</v>
      </c>
      <c r="K173" s="116" t="s">
        <v>2653</v>
      </c>
      <c r="L173" s="115" t="s">
        <v>85</v>
      </c>
      <c r="M173" s="116" t="s">
        <v>86</v>
      </c>
      <c r="N173" s="115" t="s">
        <v>2703</v>
      </c>
      <c r="O173" s="116" t="s">
        <v>2655</v>
      </c>
      <c r="P173" s="123" t="s">
        <v>2704</v>
      </c>
      <c r="Q173" s="123" t="s">
        <v>2701</v>
      </c>
      <c r="R173" s="123" t="s">
        <v>2657</v>
      </c>
      <c r="S173" s="123" t="s">
        <v>2658</v>
      </c>
      <c r="T173" s="115" t="s">
        <v>2659</v>
      </c>
      <c r="U173" s="116" t="s">
        <v>94</v>
      </c>
      <c r="V173" s="115" t="s">
        <v>2705</v>
      </c>
      <c r="W173" s="116" t="s">
        <v>2706</v>
      </c>
      <c r="X173" s="123" t="s">
        <v>2662</v>
      </c>
      <c r="Y173" s="123" t="s">
        <v>536</v>
      </c>
      <c r="Z173" s="115" t="s">
        <v>2707</v>
      </c>
      <c r="AA173" s="116" t="s">
        <v>2708</v>
      </c>
    </row>
    <row r="174" spans="1:27" ht="80.099999999999994" customHeight="1" x14ac:dyDescent="0.25">
      <c r="A174" s="9" t="s">
        <v>2709</v>
      </c>
      <c r="B174" s="9">
        <v>171</v>
      </c>
      <c r="C174" s="9" t="s">
        <v>1656</v>
      </c>
      <c r="D174" s="9" t="s">
        <v>1657</v>
      </c>
      <c r="E174" s="9" t="s">
        <v>2257</v>
      </c>
      <c r="F174" s="9" t="s">
        <v>2648</v>
      </c>
      <c r="G174" s="114" t="s">
        <v>5001</v>
      </c>
      <c r="H174" s="126" t="s">
        <v>5234</v>
      </c>
      <c r="I174" s="123" t="s">
        <v>2712</v>
      </c>
      <c r="J174" s="115" t="s">
        <v>2713</v>
      </c>
      <c r="K174" s="116" t="s">
        <v>2653</v>
      </c>
      <c r="L174" s="115" t="s">
        <v>85</v>
      </c>
      <c r="M174" s="116" t="s">
        <v>86</v>
      </c>
      <c r="N174" s="115" t="s">
        <v>2714</v>
      </c>
      <c r="O174" s="116" t="s">
        <v>2655</v>
      </c>
      <c r="P174" s="123" t="s">
        <v>2715</v>
      </c>
      <c r="Q174" s="123" t="s">
        <v>2712</v>
      </c>
      <c r="R174" s="123" t="s">
        <v>2657</v>
      </c>
      <c r="S174" s="123" t="s">
        <v>2658</v>
      </c>
      <c r="T174" s="115" t="s">
        <v>2659</v>
      </c>
      <c r="U174" s="116" t="s">
        <v>94</v>
      </c>
      <c r="V174" s="115" t="s">
        <v>2716</v>
      </c>
      <c r="W174" s="116" t="s">
        <v>2717</v>
      </c>
      <c r="X174" s="123" t="s">
        <v>2662</v>
      </c>
      <c r="Y174" s="123" t="s">
        <v>536</v>
      </c>
      <c r="Z174" s="115" t="s">
        <v>2718</v>
      </c>
      <c r="AA174" s="116" t="s">
        <v>2719</v>
      </c>
    </row>
    <row r="175" spans="1:27" ht="80.099999999999994" customHeight="1" x14ac:dyDescent="0.25">
      <c r="A175" s="9" t="s">
        <v>2720</v>
      </c>
      <c r="B175" s="9">
        <v>172</v>
      </c>
      <c r="C175" s="9" t="s">
        <v>1656</v>
      </c>
      <c r="D175" s="9" t="s">
        <v>1657</v>
      </c>
      <c r="E175" s="9" t="s">
        <v>2257</v>
      </c>
      <c r="F175" s="9" t="s">
        <v>2648</v>
      </c>
      <c r="G175" s="114" t="s">
        <v>5002</v>
      </c>
      <c r="H175" s="126" t="s">
        <v>5235</v>
      </c>
      <c r="I175" s="123" t="s">
        <v>2723</v>
      </c>
      <c r="J175" s="115" t="s">
        <v>2724</v>
      </c>
      <c r="K175" s="116" t="s">
        <v>2653</v>
      </c>
      <c r="L175" s="115" t="s">
        <v>85</v>
      </c>
      <c r="M175" s="116" t="s">
        <v>86</v>
      </c>
      <c r="N175" s="115" t="s">
        <v>2725</v>
      </c>
      <c r="O175" s="116" t="s">
        <v>2655</v>
      </c>
      <c r="P175" s="123" t="s">
        <v>2726</v>
      </c>
      <c r="Q175" s="123" t="s">
        <v>2723</v>
      </c>
      <c r="R175" s="123" t="s">
        <v>2657</v>
      </c>
      <c r="S175" s="123" t="s">
        <v>2658</v>
      </c>
      <c r="T175" s="115" t="s">
        <v>2659</v>
      </c>
      <c r="U175" s="116" t="s">
        <v>94</v>
      </c>
      <c r="V175" s="115" t="s">
        <v>2727</v>
      </c>
      <c r="W175" s="116" t="s">
        <v>2728</v>
      </c>
      <c r="X175" s="123" t="s">
        <v>2662</v>
      </c>
      <c r="Y175" s="123" t="s">
        <v>536</v>
      </c>
      <c r="Z175" s="115" t="s">
        <v>2729</v>
      </c>
      <c r="AA175" s="116" t="s">
        <v>2730</v>
      </c>
    </row>
    <row r="176" spans="1:27" ht="80.099999999999994" customHeight="1" x14ac:dyDescent="0.25">
      <c r="A176" s="9" t="s">
        <v>2731</v>
      </c>
      <c r="B176" s="9">
        <v>173</v>
      </c>
      <c r="C176" s="9" t="s">
        <v>1656</v>
      </c>
      <c r="D176" s="9" t="s">
        <v>1657</v>
      </c>
      <c r="E176" s="9" t="s">
        <v>2257</v>
      </c>
      <c r="F176" s="9" t="s">
        <v>2648</v>
      </c>
      <c r="G176" s="114" t="s">
        <v>5003</v>
      </c>
      <c r="H176" s="126" t="s">
        <v>5236</v>
      </c>
      <c r="I176" s="123" t="s">
        <v>2734</v>
      </c>
      <c r="J176" s="115" t="s">
        <v>2735</v>
      </c>
      <c r="K176" s="116" t="s">
        <v>2653</v>
      </c>
      <c r="L176" s="115" t="s">
        <v>85</v>
      </c>
      <c r="M176" s="116" t="s">
        <v>86</v>
      </c>
      <c r="N176" s="115" t="s">
        <v>2736</v>
      </c>
      <c r="O176" s="116" t="s">
        <v>2655</v>
      </c>
      <c r="P176" s="123" t="s">
        <v>2737</v>
      </c>
      <c r="Q176" s="123" t="s">
        <v>2734</v>
      </c>
      <c r="R176" s="123" t="s">
        <v>2657</v>
      </c>
      <c r="S176" s="123" t="s">
        <v>2658</v>
      </c>
      <c r="T176" s="115" t="s">
        <v>2659</v>
      </c>
      <c r="U176" s="116" t="s">
        <v>94</v>
      </c>
      <c r="V176" s="115" t="s">
        <v>2738</v>
      </c>
      <c r="W176" s="116" t="s">
        <v>2739</v>
      </c>
      <c r="X176" s="123" t="s">
        <v>2662</v>
      </c>
      <c r="Y176" s="123" t="s">
        <v>536</v>
      </c>
      <c r="Z176" s="115" t="s">
        <v>2740</v>
      </c>
      <c r="AA176" s="116" t="s">
        <v>2741</v>
      </c>
    </row>
    <row r="177" spans="1:27" ht="80.099999999999994" customHeight="1" x14ac:dyDescent="0.25">
      <c r="A177" s="9" t="s">
        <v>2742</v>
      </c>
      <c r="B177" s="9">
        <v>174</v>
      </c>
      <c r="C177" s="9" t="s">
        <v>1656</v>
      </c>
      <c r="D177" s="9" t="s">
        <v>1657</v>
      </c>
      <c r="E177" s="9" t="s">
        <v>2743</v>
      </c>
      <c r="F177" s="9" t="s">
        <v>2744</v>
      </c>
      <c r="G177" s="114" t="s">
        <v>5004</v>
      </c>
      <c r="H177" s="126" t="s">
        <v>5237</v>
      </c>
      <c r="I177" s="123" t="s">
        <v>2748</v>
      </c>
      <c r="J177" s="115" t="s">
        <v>2749</v>
      </c>
      <c r="K177" s="116" t="s">
        <v>2750</v>
      </c>
      <c r="L177" s="115" t="s">
        <v>85</v>
      </c>
      <c r="M177" s="116" t="s">
        <v>86</v>
      </c>
      <c r="N177" s="115" t="s">
        <v>2751</v>
      </c>
      <c r="O177" s="116" t="s">
        <v>2752</v>
      </c>
      <c r="P177" s="123" t="s">
        <v>2753</v>
      </c>
      <c r="Q177" s="123" t="s">
        <v>2748</v>
      </c>
      <c r="R177" s="123" t="s">
        <v>2754</v>
      </c>
      <c r="S177" s="123" t="s">
        <v>2755</v>
      </c>
      <c r="T177" s="115" t="s">
        <v>2756</v>
      </c>
      <c r="U177" s="116" t="s">
        <v>94</v>
      </c>
      <c r="V177" s="115" t="s">
        <v>2757</v>
      </c>
      <c r="W177" s="116" t="s">
        <v>2758</v>
      </c>
      <c r="X177" s="123" t="s">
        <v>2759</v>
      </c>
      <c r="Y177" s="123" t="s">
        <v>974</v>
      </c>
      <c r="Z177" s="115" t="s">
        <v>2760</v>
      </c>
      <c r="AA177" s="116" t="s">
        <v>2761</v>
      </c>
    </row>
    <row r="178" spans="1:27" ht="80.099999999999994" customHeight="1" x14ac:dyDescent="0.25">
      <c r="A178" s="9" t="s">
        <v>2762</v>
      </c>
      <c r="B178" s="9">
        <v>175</v>
      </c>
      <c r="C178" s="9" t="s">
        <v>1656</v>
      </c>
      <c r="D178" s="9" t="s">
        <v>1657</v>
      </c>
      <c r="E178" s="9" t="s">
        <v>2743</v>
      </c>
      <c r="F178" s="9" t="s">
        <v>2744</v>
      </c>
      <c r="G178" s="114" t="s">
        <v>5005</v>
      </c>
      <c r="H178" s="126" t="s">
        <v>5238</v>
      </c>
      <c r="I178" s="123" t="s">
        <v>2765</v>
      </c>
      <c r="J178" s="115" t="s">
        <v>2766</v>
      </c>
      <c r="K178" s="116" t="s">
        <v>2767</v>
      </c>
      <c r="L178" s="115" t="s">
        <v>85</v>
      </c>
      <c r="M178" s="116" t="s">
        <v>86</v>
      </c>
      <c r="N178" s="115" t="s">
        <v>2768</v>
      </c>
      <c r="O178" s="116" t="s">
        <v>2769</v>
      </c>
      <c r="P178" s="123" t="s">
        <v>2770</v>
      </c>
      <c r="Q178" s="123" t="s">
        <v>2765</v>
      </c>
      <c r="R178" s="123" t="s">
        <v>2754</v>
      </c>
      <c r="S178" s="123" t="s">
        <v>2755</v>
      </c>
      <c r="T178" s="115" t="s">
        <v>2756</v>
      </c>
      <c r="U178" s="116" t="s">
        <v>94</v>
      </c>
      <c r="V178" s="115" t="s">
        <v>2757</v>
      </c>
      <c r="W178" s="116" t="s">
        <v>2771</v>
      </c>
      <c r="X178" s="123" t="s">
        <v>2759</v>
      </c>
      <c r="Y178" s="123" t="s">
        <v>974</v>
      </c>
      <c r="Z178" s="115" t="s">
        <v>2772</v>
      </c>
      <c r="AA178" s="116" t="s">
        <v>2773</v>
      </c>
    </row>
    <row r="179" spans="1:27" ht="80.099999999999994" customHeight="1" x14ac:dyDescent="0.25">
      <c r="A179" s="9" t="s">
        <v>2774</v>
      </c>
      <c r="B179" s="9">
        <v>176</v>
      </c>
      <c r="C179" s="9" t="s">
        <v>1656</v>
      </c>
      <c r="D179" s="9" t="s">
        <v>1657</v>
      </c>
      <c r="E179" s="9" t="s">
        <v>2743</v>
      </c>
      <c r="F179" s="9" t="s">
        <v>2744</v>
      </c>
      <c r="G179" s="114" t="s">
        <v>5006</v>
      </c>
      <c r="H179" s="126" t="s">
        <v>5239</v>
      </c>
      <c r="I179" s="123" t="s">
        <v>2777</v>
      </c>
      <c r="J179" s="115" t="s">
        <v>2778</v>
      </c>
      <c r="K179" s="116" t="s">
        <v>2779</v>
      </c>
      <c r="L179" s="115" t="s">
        <v>85</v>
      </c>
      <c r="M179" s="116" t="s">
        <v>86</v>
      </c>
      <c r="N179" s="115" t="s">
        <v>2780</v>
      </c>
      <c r="O179" s="116" t="s">
        <v>2781</v>
      </c>
      <c r="P179" s="123" t="s">
        <v>2782</v>
      </c>
      <c r="Q179" s="123" t="s">
        <v>2777</v>
      </c>
      <c r="R179" s="123" t="s">
        <v>2754</v>
      </c>
      <c r="S179" s="123" t="s">
        <v>2755</v>
      </c>
      <c r="T179" s="115" t="s">
        <v>2756</v>
      </c>
      <c r="U179" s="116" t="s">
        <v>94</v>
      </c>
      <c r="V179" s="115" t="s">
        <v>2757</v>
      </c>
      <c r="W179" s="116" t="s">
        <v>2783</v>
      </c>
      <c r="X179" s="123" t="s">
        <v>2759</v>
      </c>
      <c r="Y179" s="123" t="s">
        <v>974</v>
      </c>
      <c r="Z179" s="115" t="s">
        <v>2784</v>
      </c>
      <c r="AA179" s="116" t="s">
        <v>2785</v>
      </c>
    </row>
    <row r="180" spans="1:27" ht="80.099999999999994" customHeight="1" x14ac:dyDescent="0.25">
      <c r="A180" s="9" t="s">
        <v>2786</v>
      </c>
      <c r="B180" s="9">
        <v>177</v>
      </c>
      <c r="C180" s="9" t="s">
        <v>1656</v>
      </c>
      <c r="D180" s="9" t="s">
        <v>1657</v>
      </c>
      <c r="E180" s="9" t="s">
        <v>2743</v>
      </c>
      <c r="F180" s="9" t="s">
        <v>2744</v>
      </c>
      <c r="G180" s="114" t="s">
        <v>5007</v>
      </c>
      <c r="H180" s="126" t="s">
        <v>5240</v>
      </c>
      <c r="I180" s="123" t="s">
        <v>2789</v>
      </c>
      <c r="J180" s="115" t="s">
        <v>2790</v>
      </c>
      <c r="K180" s="116" t="s">
        <v>2791</v>
      </c>
      <c r="L180" s="115" t="s">
        <v>85</v>
      </c>
      <c r="M180" s="116" t="s">
        <v>86</v>
      </c>
      <c r="N180" s="115" t="s">
        <v>2792</v>
      </c>
      <c r="O180" s="116" t="s">
        <v>2793</v>
      </c>
      <c r="P180" s="123" t="s">
        <v>2794</v>
      </c>
      <c r="Q180" s="123" t="s">
        <v>2789</v>
      </c>
      <c r="R180" s="123" t="s">
        <v>2754</v>
      </c>
      <c r="S180" s="123" t="s">
        <v>2755</v>
      </c>
      <c r="T180" s="115" t="s">
        <v>2756</v>
      </c>
      <c r="U180" s="116" t="s">
        <v>94</v>
      </c>
      <c r="V180" s="115" t="s">
        <v>2757</v>
      </c>
      <c r="W180" s="116" t="s">
        <v>2795</v>
      </c>
      <c r="X180" s="123" t="s">
        <v>2759</v>
      </c>
      <c r="Y180" s="123" t="s">
        <v>974</v>
      </c>
      <c r="Z180" s="115" t="s">
        <v>2796</v>
      </c>
      <c r="AA180" s="116" t="s">
        <v>2797</v>
      </c>
    </row>
    <row r="181" spans="1:27" ht="80.099999999999994" customHeight="1" x14ac:dyDescent="0.25">
      <c r="A181" s="9" t="s">
        <v>2798</v>
      </c>
      <c r="B181" s="9">
        <v>178</v>
      </c>
      <c r="C181" s="9" t="s">
        <v>1656</v>
      </c>
      <c r="D181" s="9" t="s">
        <v>1657</v>
      </c>
      <c r="E181" s="9" t="s">
        <v>2743</v>
      </c>
      <c r="F181" s="9" t="s">
        <v>2744</v>
      </c>
      <c r="G181" s="114" t="s">
        <v>5008</v>
      </c>
      <c r="H181" s="126" t="s">
        <v>5241</v>
      </c>
      <c r="I181" s="123" t="s">
        <v>2801</v>
      </c>
      <c r="J181" s="115" t="s">
        <v>2802</v>
      </c>
      <c r="K181" s="116" t="s">
        <v>2803</v>
      </c>
      <c r="L181" s="115" t="s">
        <v>85</v>
      </c>
      <c r="M181" s="116" t="s">
        <v>86</v>
      </c>
      <c r="N181" s="115" t="s">
        <v>2804</v>
      </c>
      <c r="O181" s="116" t="s">
        <v>2805</v>
      </c>
      <c r="P181" s="123" t="s">
        <v>2806</v>
      </c>
      <c r="Q181" s="123" t="s">
        <v>2801</v>
      </c>
      <c r="R181" s="123" t="s">
        <v>2754</v>
      </c>
      <c r="S181" s="123" t="s">
        <v>2755</v>
      </c>
      <c r="T181" s="115" t="s">
        <v>2756</v>
      </c>
      <c r="U181" s="116" t="s">
        <v>94</v>
      </c>
      <c r="V181" s="115" t="s">
        <v>2757</v>
      </c>
      <c r="W181" s="116" t="s">
        <v>2807</v>
      </c>
      <c r="X181" s="123" t="s">
        <v>2759</v>
      </c>
      <c r="Y181" s="123" t="s">
        <v>974</v>
      </c>
      <c r="Z181" s="115" t="s">
        <v>2808</v>
      </c>
      <c r="AA181" s="116" t="s">
        <v>2809</v>
      </c>
    </row>
    <row r="182" spans="1:27" ht="80.099999999999994" customHeight="1" x14ac:dyDescent="0.25">
      <c r="A182" s="9" t="s">
        <v>2810</v>
      </c>
      <c r="B182" s="9">
        <v>179</v>
      </c>
      <c r="C182" s="9" t="s">
        <v>1656</v>
      </c>
      <c r="D182" s="9" t="s">
        <v>1657</v>
      </c>
      <c r="E182" s="9" t="s">
        <v>2743</v>
      </c>
      <c r="F182" s="9" t="s">
        <v>2744</v>
      </c>
      <c r="G182" s="114" t="s">
        <v>5009</v>
      </c>
      <c r="H182" s="126" t="s">
        <v>5242</v>
      </c>
      <c r="I182" s="123" t="s">
        <v>2813</v>
      </c>
      <c r="J182" s="115" t="s">
        <v>2814</v>
      </c>
      <c r="K182" s="116" t="s">
        <v>2815</v>
      </c>
      <c r="L182" s="115" t="s">
        <v>85</v>
      </c>
      <c r="M182" s="116" t="s">
        <v>86</v>
      </c>
      <c r="N182" s="115" t="s">
        <v>2816</v>
      </c>
      <c r="O182" s="116" t="s">
        <v>2817</v>
      </c>
      <c r="P182" s="123" t="s">
        <v>2818</v>
      </c>
      <c r="Q182" s="123" t="s">
        <v>2813</v>
      </c>
      <c r="R182" s="123" t="s">
        <v>2754</v>
      </c>
      <c r="S182" s="123" t="s">
        <v>2755</v>
      </c>
      <c r="T182" s="115" t="s">
        <v>2756</v>
      </c>
      <c r="U182" s="116" t="s">
        <v>94</v>
      </c>
      <c r="V182" s="115" t="s">
        <v>2757</v>
      </c>
      <c r="W182" s="116" t="s">
        <v>2819</v>
      </c>
      <c r="X182" s="123" t="s">
        <v>2759</v>
      </c>
      <c r="Y182" s="123" t="s">
        <v>974</v>
      </c>
      <c r="Z182" s="115" t="s">
        <v>2820</v>
      </c>
      <c r="AA182" s="116" t="s">
        <v>2821</v>
      </c>
    </row>
    <row r="183" spans="1:27" ht="80.099999999999994" customHeight="1" x14ac:dyDescent="0.25">
      <c r="A183" s="9" t="s">
        <v>2822</v>
      </c>
      <c r="B183" s="9">
        <v>180</v>
      </c>
      <c r="C183" s="9" t="s">
        <v>1656</v>
      </c>
      <c r="D183" s="9" t="s">
        <v>1657</v>
      </c>
      <c r="E183" s="9" t="s">
        <v>2743</v>
      </c>
      <c r="F183" s="9" t="s">
        <v>2744</v>
      </c>
      <c r="G183" s="114" t="s">
        <v>5010</v>
      </c>
      <c r="H183" s="126" t="s">
        <v>5243</v>
      </c>
      <c r="I183" s="123" t="s">
        <v>2825</v>
      </c>
      <c r="J183" s="115" t="s">
        <v>2826</v>
      </c>
      <c r="K183" s="116" t="s">
        <v>2827</v>
      </c>
      <c r="L183" s="115" t="s">
        <v>85</v>
      </c>
      <c r="M183" s="116" t="s">
        <v>86</v>
      </c>
      <c r="N183" s="115" t="s">
        <v>2828</v>
      </c>
      <c r="O183" s="116" t="s">
        <v>2829</v>
      </c>
      <c r="P183" s="123" t="s">
        <v>2830</v>
      </c>
      <c r="Q183" s="123" t="s">
        <v>2825</v>
      </c>
      <c r="R183" s="123" t="s">
        <v>2754</v>
      </c>
      <c r="S183" s="123" t="s">
        <v>2755</v>
      </c>
      <c r="T183" s="115" t="s">
        <v>2756</v>
      </c>
      <c r="U183" s="116" t="s">
        <v>94</v>
      </c>
      <c r="V183" s="115" t="s">
        <v>2757</v>
      </c>
      <c r="W183" s="116" t="s">
        <v>2831</v>
      </c>
      <c r="X183" s="123" t="s">
        <v>2759</v>
      </c>
      <c r="Y183" s="123" t="s">
        <v>974</v>
      </c>
      <c r="Z183" s="115" t="s">
        <v>2832</v>
      </c>
      <c r="AA183" s="116" t="s">
        <v>2833</v>
      </c>
    </row>
    <row r="184" spans="1:27" ht="80.099999999999994" customHeight="1" x14ac:dyDescent="0.25">
      <c r="A184" s="9" t="s">
        <v>2834</v>
      </c>
      <c r="B184" s="9">
        <v>181</v>
      </c>
      <c r="C184" s="9" t="s">
        <v>1656</v>
      </c>
      <c r="D184" s="9" t="s">
        <v>1657</v>
      </c>
      <c r="E184" s="9" t="s">
        <v>2743</v>
      </c>
      <c r="F184" s="9" t="s">
        <v>2744</v>
      </c>
      <c r="G184" s="114" t="s">
        <v>5011</v>
      </c>
      <c r="H184" s="126" t="s">
        <v>5244</v>
      </c>
      <c r="I184" s="123" t="s">
        <v>2837</v>
      </c>
      <c r="J184" s="115" t="s">
        <v>2838</v>
      </c>
      <c r="K184" s="116" t="s">
        <v>2839</v>
      </c>
      <c r="L184" s="115" t="s">
        <v>85</v>
      </c>
      <c r="M184" s="116" t="s">
        <v>86</v>
      </c>
      <c r="N184" s="115" t="s">
        <v>2840</v>
      </c>
      <c r="O184" s="116" t="s">
        <v>2841</v>
      </c>
      <c r="P184" s="123" t="s">
        <v>2842</v>
      </c>
      <c r="Q184" s="123" t="s">
        <v>2837</v>
      </c>
      <c r="R184" s="123" t="s">
        <v>2754</v>
      </c>
      <c r="S184" s="123" t="s">
        <v>2755</v>
      </c>
      <c r="T184" s="115" t="s">
        <v>2756</v>
      </c>
      <c r="U184" s="116" t="s">
        <v>94</v>
      </c>
      <c r="V184" s="115" t="s">
        <v>2757</v>
      </c>
      <c r="W184" s="116" t="s">
        <v>2843</v>
      </c>
      <c r="X184" s="123" t="s">
        <v>2759</v>
      </c>
      <c r="Y184" s="123" t="s">
        <v>974</v>
      </c>
      <c r="Z184" s="115" t="s">
        <v>2844</v>
      </c>
      <c r="AA184" s="116" t="s">
        <v>2845</v>
      </c>
    </row>
    <row r="185" spans="1:27" ht="80.099999999999994" customHeight="1" x14ac:dyDescent="0.25">
      <c r="A185" s="9" t="s">
        <v>2846</v>
      </c>
      <c r="B185" s="9">
        <v>182</v>
      </c>
      <c r="C185" s="9" t="s">
        <v>1656</v>
      </c>
      <c r="D185" s="9" t="s">
        <v>1657</v>
      </c>
      <c r="E185" s="9" t="s">
        <v>2847</v>
      </c>
      <c r="F185" s="9" t="s">
        <v>2848</v>
      </c>
      <c r="G185" s="114" t="s">
        <v>2849</v>
      </c>
      <c r="H185" s="126" t="s">
        <v>5245</v>
      </c>
      <c r="I185" s="123" t="s">
        <v>2852</v>
      </c>
      <c r="J185" s="115" t="s">
        <v>2853</v>
      </c>
      <c r="K185" s="116" t="s">
        <v>2854</v>
      </c>
      <c r="L185" s="115" t="s">
        <v>2855</v>
      </c>
      <c r="M185" s="116" t="s">
        <v>2856</v>
      </c>
      <c r="N185" s="115" t="s">
        <v>2857</v>
      </c>
      <c r="O185" s="116" t="s">
        <v>2858</v>
      </c>
      <c r="P185" s="123" t="s">
        <v>2859</v>
      </c>
      <c r="Q185" s="123" t="s">
        <v>2860</v>
      </c>
      <c r="R185" s="123" t="s">
        <v>2861</v>
      </c>
      <c r="S185" s="123" t="s">
        <v>2862</v>
      </c>
      <c r="T185" s="115" t="s">
        <v>2863</v>
      </c>
      <c r="U185" s="116" t="s">
        <v>94</v>
      </c>
      <c r="V185" s="115" t="s">
        <v>2864</v>
      </c>
      <c r="W185" s="116" t="s">
        <v>2865</v>
      </c>
      <c r="X185" s="123" t="s">
        <v>2866</v>
      </c>
      <c r="Y185" s="123" t="s">
        <v>2867</v>
      </c>
      <c r="Z185" s="115" t="s">
        <v>2868</v>
      </c>
      <c r="AA185" s="116" t="s">
        <v>2869</v>
      </c>
    </row>
    <row r="186" spans="1:27" ht="80.099999999999994" customHeight="1" x14ac:dyDescent="0.25">
      <c r="A186" s="9" t="s">
        <v>2870</v>
      </c>
      <c r="B186" s="9">
        <v>183</v>
      </c>
      <c r="C186" s="9" t="s">
        <v>1656</v>
      </c>
      <c r="D186" s="9" t="s">
        <v>1657</v>
      </c>
      <c r="E186" s="9" t="s">
        <v>2847</v>
      </c>
      <c r="F186" s="9" t="s">
        <v>2871</v>
      </c>
      <c r="G186" s="114" t="s">
        <v>5012</v>
      </c>
      <c r="H186" s="126" t="s">
        <v>5246</v>
      </c>
      <c r="I186" s="123" t="s">
        <v>2875</v>
      </c>
      <c r="J186" s="115" t="s">
        <v>2876</v>
      </c>
      <c r="K186" s="116" t="s">
        <v>2877</v>
      </c>
      <c r="L186" s="115" t="s">
        <v>2878</v>
      </c>
      <c r="M186" s="116" t="s">
        <v>2879</v>
      </c>
      <c r="N186" s="115" t="s">
        <v>2880</v>
      </c>
      <c r="O186" s="116" t="s">
        <v>2881</v>
      </c>
      <c r="P186" s="123" t="s">
        <v>2882</v>
      </c>
      <c r="Q186" s="123" t="s">
        <v>2883</v>
      </c>
      <c r="R186" s="123" t="s">
        <v>2884</v>
      </c>
      <c r="S186" s="123" t="s">
        <v>2885</v>
      </c>
      <c r="T186" s="115" t="s">
        <v>2886</v>
      </c>
      <c r="U186" s="116" t="s">
        <v>94</v>
      </c>
      <c r="V186" s="115" t="s">
        <v>2887</v>
      </c>
      <c r="W186" s="116" t="s">
        <v>2888</v>
      </c>
      <c r="X186" s="123" t="s">
        <v>2889</v>
      </c>
      <c r="Y186" s="123" t="s">
        <v>2890</v>
      </c>
      <c r="Z186" s="115" t="s">
        <v>2891</v>
      </c>
      <c r="AA186" s="116" t="s">
        <v>2892</v>
      </c>
    </row>
    <row r="187" spans="1:27" ht="80.099999999999994" customHeight="1" x14ac:dyDescent="0.25">
      <c r="A187" s="9" t="s">
        <v>2893</v>
      </c>
      <c r="B187" s="9">
        <v>184</v>
      </c>
      <c r="C187" s="9" t="s">
        <v>1656</v>
      </c>
      <c r="D187" s="9" t="s">
        <v>1657</v>
      </c>
      <c r="E187" s="9" t="s">
        <v>2847</v>
      </c>
      <c r="F187" s="9" t="s">
        <v>2894</v>
      </c>
      <c r="G187" s="114" t="s">
        <v>5013</v>
      </c>
      <c r="H187" s="126" t="s">
        <v>5247</v>
      </c>
      <c r="I187" s="123" t="s">
        <v>2898</v>
      </c>
      <c r="J187" s="115" t="s">
        <v>2899</v>
      </c>
      <c r="K187" s="116" t="s">
        <v>2900</v>
      </c>
      <c r="L187" s="115" t="s">
        <v>2901</v>
      </c>
      <c r="M187" s="116" t="s">
        <v>2902</v>
      </c>
      <c r="N187" s="115" t="s">
        <v>2903</v>
      </c>
      <c r="O187" s="116" t="s">
        <v>2904</v>
      </c>
      <c r="P187" s="123" t="s">
        <v>2905</v>
      </c>
      <c r="Q187" s="123" t="s">
        <v>2906</v>
      </c>
      <c r="R187" s="123" t="s">
        <v>2907</v>
      </c>
      <c r="S187" s="123" t="s">
        <v>2908</v>
      </c>
      <c r="T187" s="115" t="s">
        <v>2909</v>
      </c>
      <c r="U187" s="116" t="s">
        <v>94</v>
      </c>
      <c r="V187" s="115" t="s">
        <v>2910</v>
      </c>
      <c r="W187" s="116" t="s">
        <v>2911</v>
      </c>
      <c r="X187" s="123" t="s">
        <v>2912</v>
      </c>
      <c r="Y187" s="123" t="s">
        <v>2913</v>
      </c>
      <c r="Z187" s="115" t="s">
        <v>2914</v>
      </c>
      <c r="AA187" s="116" t="s">
        <v>2915</v>
      </c>
    </row>
    <row r="188" spans="1:27" ht="80.099999999999994" customHeight="1" x14ac:dyDescent="0.25">
      <c r="A188" s="9" t="s">
        <v>2916</v>
      </c>
      <c r="B188" s="9">
        <v>185</v>
      </c>
      <c r="C188" s="9" t="s">
        <v>1656</v>
      </c>
      <c r="D188" s="9" t="s">
        <v>1657</v>
      </c>
      <c r="E188" s="9" t="s">
        <v>2847</v>
      </c>
      <c r="F188" s="9" t="s">
        <v>2917</v>
      </c>
      <c r="G188" s="114" t="s">
        <v>5014</v>
      </c>
      <c r="H188" s="126" t="s">
        <v>5248</v>
      </c>
      <c r="I188" s="123" t="s">
        <v>2921</v>
      </c>
      <c r="J188" s="115" t="s">
        <v>2922</v>
      </c>
      <c r="K188" s="116" t="s">
        <v>2923</v>
      </c>
      <c r="L188" s="115" t="s">
        <v>2924</v>
      </c>
      <c r="M188" s="116" t="s">
        <v>2925</v>
      </c>
      <c r="N188" s="115" t="s">
        <v>2926</v>
      </c>
      <c r="O188" s="116" t="s">
        <v>2927</v>
      </c>
      <c r="P188" s="123" t="s">
        <v>2928</v>
      </c>
      <c r="Q188" s="123" t="s">
        <v>2929</v>
      </c>
      <c r="R188" s="123" t="s">
        <v>2930</v>
      </c>
      <c r="S188" s="123" t="s">
        <v>2931</v>
      </c>
      <c r="T188" s="115" t="s">
        <v>2932</v>
      </c>
      <c r="U188" s="116" t="s">
        <v>94</v>
      </c>
      <c r="V188" s="115" t="s">
        <v>2933</v>
      </c>
      <c r="W188" s="116" t="s">
        <v>2934</v>
      </c>
      <c r="X188" s="123" t="s">
        <v>2935</v>
      </c>
      <c r="Y188" s="123" t="s">
        <v>2890</v>
      </c>
      <c r="Z188" s="115" t="s">
        <v>2936</v>
      </c>
      <c r="AA188" s="116" t="s">
        <v>2937</v>
      </c>
    </row>
    <row r="189" spans="1:27" ht="80.099999999999994" customHeight="1" x14ac:dyDescent="0.25">
      <c r="A189" s="9" t="s">
        <v>2938</v>
      </c>
      <c r="B189" s="9">
        <v>186</v>
      </c>
      <c r="C189" s="9" t="s">
        <v>1656</v>
      </c>
      <c r="D189" s="9" t="s">
        <v>1657</v>
      </c>
      <c r="E189" s="9" t="s">
        <v>2847</v>
      </c>
      <c r="F189" s="9" t="s">
        <v>2939</v>
      </c>
      <c r="G189" s="114" t="s">
        <v>5015</v>
      </c>
      <c r="H189" s="126" t="s">
        <v>5249</v>
      </c>
      <c r="I189" s="123" t="s">
        <v>358</v>
      </c>
      <c r="J189" s="115" t="s">
        <v>2942</v>
      </c>
      <c r="K189" s="116" t="s">
        <v>2943</v>
      </c>
      <c r="L189" s="115" t="s">
        <v>2944</v>
      </c>
      <c r="M189" s="116" t="s">
        <v>2945</v>
      </c>
      <c r="N189" s="115" t="s">
        <v>2946</v>
      </c>
      <c r="O189" s="116" t="s">
        <v>2947</v>
      </c>
      <c r="P189" s="123" t="s">
        <v>2948</v>
      </c>
      <c r="Q189" s="123" t="s">
        <v>2949</v>
      </c>
      <c r="R189" s="123" t="s">
        <v>2950</v>
      </c>
      <c r="S189" s="123" t="s">
        <v>2951</v>
      </c>
      <c r="T189" s="115" t="s">
        <v>2952</v>
      </c>
      <c r="U189" s="116" t="s">
        <v>94</v>
      </c>
      <c r="V189" s="115" t="s">
        <v>2953</v>
      </c>
      <c r="W189" s="116" t="s">
        <v>2954</v>
      </c>
      <c r="X189" s="123" t="s">
        <v>2955</v>
      </c>
      <c r="Y189" s="123" t="s">
        <v>2956</v>
      </c>
      <c r="Z189" s="115" t="s">
        <v>2957</v>
      </c>
      <c r="AA189" s="116" t="s">
        <v>2958</v>
      </c>
    </row>
    <row r="190" spans="1:27" ht="80.099999999999994" customHeight="1" x14ac:dyDescent="0.25">
      <c r="A190" s="9" t="s">
        <v>2959</v>
      </c>
      <c r="B190" s="9">
        <v>187</v>
      </c>
      <c r="C190" s="9" t="s">
        <v>1656</v>
      </c>
      <c r="D190" s="9" t="s">
        <v>1657</v>
      </c>
      <c r="E190" s="9" t="s">
        <v>2847</v>
      </c>
      <c r="F190" s="9" t="s">
        <v>2960</v>
      </c>
      <c r="G190" s="114" t="s">
        <v>5016</v>
      </c>
      <c r="H190" s="126" t="s">
        <v>5250</v>
      </c>
      <c r="I190" s="123" t="s">
        <v>449</v>
      </c>
      <c r="J190" s="115" t="s">
        <v>2963</v>
      </c>
      <c r="K190" s="116" t="s">
        <v>2964</v>
      </c>
      <c r="L190" s="115" t="s">
        <v>2965</v>
      </c>
      <c r="M190" s="116" t="s">
        <v>2966</v>
      </c>
      <c r="N190" s="115" t="s">
        <v>2967</v>
      </c>
      <c r="O190" s="116" t="s">
        <v>2968</v>
      </c>
      <c r="P190" s="123" t="s">
        <v>2969</v>
      </c>
      <c r="Q190" s="123" t="s">
        <v>2970</v>
      </c>
      <c r="R190" s="123" t="s">
        <v>2971</v>
      </c>
      <c r="S190" s="123" t="s">
        <v>2972</v>
      </c>
      <c r="T190" s="115" t="s">
        <v>2973</v>
      </c>
      <c r="U190" s="116" t="s">
        <v>94</v>
      </c>
      <c r="V190" s="115" t="s">
        <v>2974</v>
      </c>
      <c r="W190" s="116" t="s">
        <v>2975</v>
      </c>
      <c r="X190" s="123" t="s">
        <v>2976</v>
      </c>
      <c r="Y190" s="123" t="s">
        <v>2956</v>
      </c>
      <c r="Z190" s="115" t="s">
        <v>2977</v>
      </c>
      <c r="AA190" s="116" t="s">
        <v>2978</v>
      </c>
    </row>
    <row r="191" spans="1:27" ht="80.099999999999994" customHeight="1" x14ac:dyDescent="0.25">
      <c r="A191" s="9" t="s">
        <v>2979</v>
      </c>
      <c r="B191" s="9">
        <v>188</v>
      </c>
      <c r="C191" s="9" t="s">
        <v>1656</v>
      </c>
      <c r="D191" s="9" t="s">
        <v>1657</v>
      </c>
      <c r="E191" s="9" t="s">
        <v>2847</v>
      </c>
      <c r="F191" s="9" t="s">
        <v>2980</v>
      </c>
      <c r="G191" s="114" t="s">
        <v>5017</v>
      </c>
      <c r="H191" s="126" t="s">
        <v>5251</v>
      </c>
      <c r="I191" s="123" t="s">
        <v>2984</v>
      </c>
      <c r="J191" s="115" t="s">
        <v>2985</v>
      </c>
      <c r="K191" s="116" t="s">
        <v>2986</v>
      </c>
      <c r="L191" s="115" t="s">
        <v>2987</v>
      </c>
      <c r="M191" s="116" t="s">
        <v>2988</v>
      </c>
      <c r="N191" s="115" t="s">
        <v>2989</v>
      </c>
      <c r="O191" s="116" t="s">
        <v>2990</v>
      </c>
      <c r="P191" s="123" t="s">
        <v>2991</v>
      </c>
      <c r="Q191" s="123" t="s">
        <v>2992</v>
      </c>
      <c r="R191" s="123" t="s">
        <v>2993</v>
      </c>
      <c r="S191" s="123" t="s">
        <v>2994</v>
      </c>
      <c r="T191" s="115" t="s">
        <v>2995</v>
      </c>
      <c r="U191" s="116" t="s">
        <v>94</v>
      </c>
      <c r="V191" s="115" t="s">
        <v>2996</v>
      </c>
      <c r="W191" s="116" t="s">
        <v>2997</v>
      </c>
      <c r="X191" s="123" t="s">
        <v>2998</v>
      </c>
      <c r="Y191" s="123" t="s">
        <v>2913</v>
      </c>
      <c r="Z191" s="115" t="s">
        <v>2999</v>
      </c>
      <c r="AA191" s="116" t="s">
        <v>3000</v>
      </c>
    </row>
    <row r="192" spans="1:27" ht="80.099999999999994" customHeight="1" x14ac:dyDescent="0.25">
      <c r="A192" s="9" t="s">
        <v>3001</v>
      </c>
      <c r="B192" s="9">
        <v>189</v>
      </c>
      <c r="C192" s="9" t="s">
        <v>1656</v>
      </c>
      <c r="D192" s="9" t="s">
        <v>1657</v>
      </c>
      <c r="E192" s="9" t="s">
        <v>2847</v>
      </c>
      <c r="F192" s="9" t="s">
        <v>3002</v>
      </c>
      <c r="G192" s="114" t="s">
        <v>5018</v>
      </c>
      <c r="H192" s="126" t="s">
        <v>5252</v>
      </c>
      <c r="I192" s="123" t="s">
        <v>3005</v>
      </c>
      <c r="J192" s="115" t="s">
        <v>3006</v>
      </c>
      <c r="K192" s="116" t="s">
        <v>3007</v>
      </c>
      <c r="L192" s="115" t="s">
        <v>3008</v>
      </c>
      <c r="M192" s="116" t="s">
        <v>3009</v>
      </c>
      <c r="N192" s="115" t="s">
        <v>3010</v>
      </c>
      <c r="O192" s="116" t="s">
        <v>3011</v>
      </c>
      <c r="P192" s="123" t="s">
        <v>3012</v>
      </c>
      <c r="Q192" s="123" t="s">
        <v>3013</v>
      </c>
      <c r="R192" s="123" t="s">
        <v>3014</v>
      </c>
      <c r="S192" s="123" t="s">
        <v>3015</v>
      </c>
      <c r="T192" s="115" t="s">
        <v>3016</v>
      </c>
      <c r="U192" s="116" t="s">
        <v>94</v>
      </c>
      <c r="V192" s="115" t="s">
        <v>3017</v>
      </c>
      <c r="W192" s="116" t="s">
        <v>3018</v>
      </c>
      <c r="X192" s="123" t="s">
        <v>3019</v>
      </c>
      <c r="Y192" s="123" t="s">
        <v>2867</v>
      </c>
      <c r="Z192" s="115" t="s">
        <v>3020</v>
      </c>
      <c r="AA192" s="116" t="s">
        <v>3021</v>
      </c>
    </row>
    <row r="193" spans="1:27" ht="80.099999999999994" customHeight="1" x14ac:dyDescent="0.25">
      <c r="A193" s="9" t="s">
        <v>3022</v>
      </c>
      <c r="B193" s="9">
        <v>190</v>
      </c>
      <c r="C193" s="9" t="s">
        <v>3023</v>
      </c>
      <c r="D193" s="9" t="s">
        <v>3024</v>
      </c>
      <c r="E193" s="9" t="s">
        <v>3025</v>
      </c>
      <c r="F193" s="9" t="s">
        <v>3026</v>
      </c>
      <c r="G193" s="114" t="s">
        <v>5019</v>
      </c>
      <c r="H193" s="126" t="s">
        <v>5253</v>
      </c>
      <c r="I193" s="123" t="s">
        <v>2984</v>
      </c>
      <c r="J193" s="115" t="s">
        <v>3030</v>
      </c>
      <c r="K193" s="116" t="s">
        <v>3031</v>
      </c>
      <c r="L193" s="115" t="s">
        <v>3032</v>
      </c>
      <c r="M193" s="116" t="s">
        <v>3033</v>
      </c>
      <c r="N193" s="115" t="s">
        <v>3034</v>
      </c>
      <c r="O193" s="116" t="s">
        <v>3035</v>
      </c>
      <c r="P193" s="123" t="s">
        <v>3036</v>
      </c>
      <c r="Q193" s="123" t="s">
        <v>3037</v>
      </c>
      <c r="R193" s="123" t="s">
        <v>3038</v>
      </c>
      <c r="S193" s="123" t="s">
        <v>3039</v>
      </c>
      <c r="T193" s="115" t="s">
        <v>3040</v>
      </c>
      <c r="U193" s="116" t="s">
        <v>94</v>
      </c>
      <c r="V193" s="115" t="s">
        <v>3041</v>
      </c>
      <c r="W193" s="116" t="s">
        <v>3042</v>
      </c>
      <c r="X193" s="123" t="s">
        <v>3043</v>
      </c>
      <c r="Y193" s="123" t="s">
        <v>3044</v>
      </c>
      <c r="Z193" s="115" t="s">
        <v>3045</v>
      </c>
      <c r="AA193" s="116" t="s">
        <v>3046</v>
      </c>
    </row>
    <row r="194" spans="1:27" ht="80.099999999999994" customHeight="1" x14ac:dyDescent="0.25">
      <c r="A194" s="9" t="s">
        <v>3047</v>
      </c>
      <c r="B194" s="9">
        <v>191</v>
      </c>
      <c r="C194" s="9" t="s">
        <v>3023</v>
      </c>
      <c r="D194" s="9" t="s">
        <v>3024</v>
      </c>
      <c r="E194" s="9" t="s">
        <v>3025</v>
      </c>
      <c r="F194" s="9" t="s">
        <v>3026</v>
      </c>
      <c r="G194" s="114" t="s">
        <v>5020</v>
      </c>
      <c r="H194" s="126" t="s">
        <v>5254</v>
      </c>
      <c r="I194" s="123" t="s">
        <v>3051</v>
      </c>
      <c r="J194" s="115" t="s">
        <v>3052</v>
      </c>
      <c r="K194" s="116" t="s">
        <v>3053</v>
      </c>
      <c r="L194" s="115" t="s">
        <v>3054</v>
      </c>
      <c r="M194" s="116" t="s">
        <v>3055</v>
      </c>
      <c r="N194" s="115" t="s">
        <v>3056</v>
      </c>
      <c r="O194" s="116" t="s">
        <v>3057</v>
      </c>
      <c r="P194" s="123" t="s">
        <v>3058</v>
      </c>
      <c r="Q194" s="123" t="s">
        <v>3059</v>
      </c>
      <c r="R194" s="123" t="s">
        <v>3060</v>
      </c>
      <c r="S194" s="123" t="s">
        <v>3061</v>
      </c>
      <c r="T194" s="115" t="s">
        <v>3062</v>
      </c>
      <c r="U194" s="116" t="s">
        <v>94</v>
      </c>
      <c r="V194" s="115" t="s">
        <v>3063</v>
      </c>
      <c r="W194" s="116" t="s">
        <v>3064</v>
      </c>
      <c r="X194" s="123" t="s">
        <v>3065</v>
      </c>
      <c r="Y194" s="123" t="s">
        <v>2867</v>
      </c>
      <c r="Z194" s="115" t="s">
        <v>3066</v>
      </c>
      <c r="AA194" s="116" t="s">
        <v>3067</v>
      </c>
    </row>
    <row r="195" spans="1:27" ht="80.099999999999994" customHeight="1" x14ac:dyDescent="0.25">
      <c r="A195" s="9" t="s">
        <v>3068</v>
      </c>
      <c r="B195" s="9">
        <v>192</v>
      </c>
      <c r="C195" s="9" t="s">
        <v>3023</v>
      </c>
      <c r="D195" s="9" t="s">
        <v>3024</v>
      </c>
      <c r="E195" s="9" t="s">
        <v>3025</v>
      </c>
      <c r="F195" s="9" t="s">
        <v>3069</v>
      </c>
      <c r="G195" s="114" t="s">
        <v>5021</v>
      </c>
      <c r="H195" s="126" t="s">
        <v>5255</v>
      </c>
      <c r="I195" s="123" t="s">
        <v>3072</v>
      </c>
      <c r="J195" s="115" t="s">
        <v>3073</v>
      </c>
      <c r="K195" s="116" t="s">
        <v>3074</v>
      </c>
      <c r="L195" s="115" t="s">
        <v>3075</v>
      </c>
      <c r="M195" s="116" t="s">
        <v>3076</v>
      </c>
      <c r="N195" s="115" t="s">
        <v>3077</v>
      </c>
      <c r="O195" s="116" t="s">
        <v>3078</v>
      </c>
      <c r="P195" s="123" t="s">
        <v>3079</v>
      </c>
      <c r="Q195" s="123" t="s">
        <v>3080</v>
      </c>
      <c r="R195" s="123" t="s">
        <v>3081</v>
      </c>
      <c r="S195" s="123" t="s">
        <v>3082</v>
      </c>
      <c r="T195" s="115" t="s">
        <v>3083</v>
      </c>
      <c r="U195" s="116" t="s">
        <v>94</v>
      </c>
      <c r="V195" s="115" t="s">
        <v>3084</v>
      </c>
      <c r="W195" s="116" t="s">
        <v>3085</v>
      </c>
      <c r="X195" s="123" t="s">
        <v>3086</v>
      </c>
      <c r="Y195" s="123" t="s">
        <v>2956</v>
      </c>
      <c r="Z195" s="115" t="s">
        <v>3087</v>
      </c>
      <c r="AA195" s="116" t="s">
        <v>3088</v>
      </c>
    </row>
    <row r="196" spans="1:27" ht="80.099999999999994" customHeight="1" x14ac:dyDescent="0.25">
      <c r="A196" s="9" t="s">
        <v>3089</v>
      </c>
      <c r="B196" s="9">
        <v>193</v>
      </c>
      <c r="C196" s="9" t="s">
        <v>3023</v>
      </c>
      <c r="D196" s="9" t="s">
        <v>3024</v>
      </c>
      <c r="E196" s="9" t="s">
        <v>3025</v>
      </c>
      <c r="F196" s="9" t="s">
        <v>3090</v>
      </c>
      <c r="G196" s="114" t="s">
        <v>5022</v>
      </c>
      <c r="H196" s="126" t="s">
        <v>5256</v>
      </c>
      <c r="I196" s="123" t="s">
        <v>3093</v>
      </c>
      <c r="J196" s="115" t="s">
        <v>3094</v>
      </c>
      <c r="K196" s="116" t="s">
        <v>3095</v>
      </c>
      <c r="L196" s="115" t="s">
        <v>3096</v>
      </c>
      <c r="M196" s="116" t="s">
        <v>3097</v>
      </c>
      <c r="N196" s="115" t="s">
        <v>3098</v>
      </c>
      <c r="O196" s="116" t="s">
        <v>3099</v>
      </c>
      <c r="P196" s="123" t="s">
        <v>3100</v>
      </c>
      <c r="Q196" s="123" t="s">
        <v>3101</v>
      </c>
      <c r="R196" s="123" t="s">
        <v>3102</v>
      </c>
      <c r="S196" s="123" t="s">
        <v>3103</v>
      </c>
      <c r="T196" s="115" t="s">
        <v>3104</v>
      </c>
      <c r="U196" s="116" t="s">
        <v>94</v>
      </c>
      <c r="V196" s="115" t="s">
        <v>3105</v>
      </c>
      <c r="W196" s="116" t="s">
        <v>3106</v>
      </c>
      <c r="X196" s="123" t="s">
        <v>3107</v>
      </c>
      <c r="Y196" s="123" t="s">
        <v>3044</v>
      </c>
      <c r="Z196" s="115" t="s">
        <v>3108</v>
      </c>
      <c r="AA196" s="116" t="s">
        <v>3109</v>
      </c>
    </row>
    <row r="197" spans="1:27" ht="80.099999999999994" customHeight="1" x14ac:dyDescent="0.25">
      <c r="A197" s="9" t="s">
        <v>3110</v>
      </c>
      <c r="B197" s="9">
        <v>194</v>
      </c>
      <c r="C197" s="9" t="s">
        <v>3023</v>
      </c>
      <c r="D197" s="9" t="s">
        <v>3024</v>
      </c>
      <c r="E197" s="9" t="s">
        <v>3025</v>
      </c>
      <c r="F197" s="9" t="s">
        <v>3111</v>
      </c>
      <c r="G197" s="114" t="s">
        <v>5023</v>
      </c>
      <c r="H197" s="126" t="s">
        <v>5257</v>
      </c>
      <c r="I197" s="123" t="s">
        <v>1780</v>
      </c>
      <c r="J197" s="115" t="s">
        <v>3115</v>
      </c>
      <c r="K197" s="116" t="s">
        <v>3116</v>
      </c>
      <c r="L197" s="115" t="s">
        <v>3117</v>
      </c>
      <c r="M197" s="116" t="s">
        <v>3118</v>
      </c>
      <c r="N197" s="115" t="s">
        <v>3119</v>
      </c>
      <c r="O197" s="116" t="s">
        <v>3120</v>
      </c>
      <c r="P197" s="123" t="s">
        <v>3121</v>
      </c>
      <c r="Q197" s="123" t="s">
        <v>3122</v>
      </c>
      <c r="R197" s="123" t="s">
        <v>3123</v>
      </c>
      <c r="S197" s="123" t="s">
        <v>3124</v>
      </c>
      <c r="T197" s="115" t="s">
        <v>3125</v>
      </c>
      <c r="U197" s="116" t="s">
        <v>94</v>
      </c>
      <c r="V197" s="115" t="s">
        <v>3126</v>
      </c>
      <c r="W197" s="116" t="s">
        <v>3127</v>
      </c>
      <c r="X197" s="123" t="s">
        <v>3128</v>
      </c>
      <c r="Y197" s="123" t="s">
        <v>2890</v>
      </c>
      <c r="Z197" s="115" t="s">
        <v>3129</v>
      </c>
      <c r="AA197" s="116" t="s">
        <v>3130</v>
      </c>
    </row>
    <row r="198" spans="1:27" ht="80.099999999999994" customHeight="1" x14ac:dyDescent="0.25">
      <c r="A198" s="9" t="s">
        <v>3131</v>
      </c>
      <c r="B198" s="9">
        <v>195</v>
      </c>
      <c r="C198" s="9" t="s">
        <v>3023</v>
      </c>
      <c r="D198" s="9" t="s">
        <v>3024</v>
      </c>
      <c r="E198" s="9" t="s">
        <v>3132</v>
      </c>
      <c r="F198" s="9" t="s">
        <v>2852</v>
      </c>
      <c r="G198" s="114" t="s">
        <v>5024</v>
      </c>
      <c r="H198" s="126" t="s">
        <v>5258</v>
      </c>
      <c r="I198" s="123" t="s">
        <v>1741</v>
      </c>
      <c r="J198" s="115" t="s">
        <v>3135</v>
      </c>
      <c r="K198" s="116" t="s">
        <v>3136</v>
      </c>
      <c r="L198" s="115" t="s">
        <v>3137</v>
      </c>
      <c r="M198" s="116" t="s">
        <v>3138</v>
      </c>
      <c r="N198" s="115" t="s">
        <v>3139</v>
      </c>
      <c r="O198" s="116" t="s">
        <v>3140</v>
      </c>
      <c r="P198" s="123" t="s">
        <v>3141</v>
      </c>
      <c r="Q198" s="123" t="s">
        <v>3142</v>
      </c>
      <c r="R198" s="123" t="s">
        <v>3143</v>
      </c>
      <c r="S198" s="123" t="s">
        <v>3144</v>
      </c>
      <c r="T198" s="115" t="s">
        <v>3145</v>
      </c>
      <c r="U198" s="116" t="s">
        <v>94</v>
      </c>
      <c r="V198" s="115" t="s">
        <v>3146</v>
      </c>
      <c r="W198" s="116" t="s">
        <v>3147</v>
      </c>
      <c r="X198" s="123" t="s">
        <v>3148</v>
      </c>
      <c r="Y198" s="123" t="s">
        <v>2956</v>
      </c>
      <c r="Z198" s="115" t="s">
        <v>3149</v>
      </c>
      <c r="AA198" s="116" t="s">
        <v>3150</v>
      </c>
    </row>
    <row r="199" spans="1:27" ht="80.099999999999994" customHeight="1" x14ac:dyDescent="0.25">
      <c r="A199" s="9" t="s">
        <v>3151</v>
      </c>
      <c r="B199" s="9">
        <v>196</v>
      </c>
      <c r="C199" s="9" t="s">
        <v>3023</v>
      </c>
      <c r="D199" s="9" t="s">
        <v>3024</v>
      </c>
      <c r="E199" s="9" t="s">
        <v>3132</v>
      </c>
      <c r="F199" s="9" t="s">
        <v>220</v>
      </c>
      <c r="G199" s="114" t="s">
        <v>5025</v>
      </c>
      <c r="H199" s="126" t="s">
        <v>5259</v>
      </c>
      <c r="I199" s="123" t="s">
        <v>212</v>
      </c>
      <c r="J199" s="115" t="s">
        <v>3154</v>
      </c>
      <c r="K199" s="116" t="s">
        <v>3155</v>
      </c>
      <c r="L199" s="115" t="s">
        <v>3156</v>
      </c>
      <c r="M199" s="116" t="s">
        <v>3157</v>
      </c>
      <c r="N199" s="115" t="s">
        <v>3158</v>
      </c>
      <c r="O199" s="116" t="s">
        <v>3159</v>
      </c>
      <c r="P199" s="123" t="s">
        <v>3160</v>
      </c>
      <c r="Q199" s="123" t="s">
        <v>3161</v>
      </c>
      <c r="R199" s="123" t="s">
        <v>3162</v>
      </c>
      <c r="S199" s="123" t="s">
        <v>3163</v>
      </c>
      <c r="T199" s="115" t="s">
        <v>3164</v>
      </c>
      <c r="U199" s="116" t="s">
        <v>94</v>
      </c>
      <c r="V199" s="115" t="s">
        <v>3165</v>
      </c>
      <c r="W199" s="116" t="s">
        <v>3166</v>
      </c>
      <c r="X199" s="123" t="s">
        <v>3167</v>
      </c>
      <c r="Y199" s="123" t="s">
        <v>2913</v>
      </c>
      <c r="Z199" s="115" t="s">
        <v>3168</v>
      </c>
      <c r="AA199" s="116" t="s">
        <v>3169</v>
      </c>
    </row>
    <row r="200" spans="1:27" ht="80.099999999999994" customHeight="1" x14ac:dyDescent="0.25">
      <c r="A200" s="9" t="s">
        <v>3170</v>
      </c>
      <c r="B200" s="9">
        <v>197</v>
      </c>
      <c r="C200" s="9" t="s">
        <v>3023</v>
      </c>
      <c r="D200" s="9" t="s">
        <v>3024</v>
      </c>
      <c r="E200" s="9" t="s">
        <v>3132</v>
      </c>
      <c r="F200" s="9" t="s">
        <v>3171</v>
      </c>
      <c r="G200" s="114" t="s">
        <v>5026</v>
      </c>
      <c r="H200" s="126" t="s">
        <v>5260</v>
      </c>
      <c r="I200" s="123" t="s">
        <v>3175</v>
      </c>
      <c r="J200" s="115" t="s">
        <v>3176</v>
      </c>
      <c r="K200" s="116" t="s">
        <v>3177</v>
      </c>
      <c r="L200" s="115" t="s">
        <v>3178</v>
      </c>
      <c r="M200" s="116" t="s">
        <v>3179</v>
      </c>
      <c r="N200" s="115" t="s">
        <v>3180</v>
      </c>
      <c r="O200" s="116" t="s">
        <v>3181</v>
      </c>
      <c r="P200" s="123" t="s">
        <v>3182</v>
      </c>
      <c r="Q200" s="123" t="s">
        <v>3183</v>
      </c>
      <c r="R200" s="123" t="s">
        <v>3184</v>
      </c>
      <c r="S200" s="123" t="s">
        <v>3185</v>
      </c>
      <c r="T200" s="115" t="s">
        <v>3186</v>
      </c>
      <c r="U200" s="116" t="s">
        <v>94</v>
      </c>
      <c r="V200" s="115" t="s">
        <v>3187</v>
      </c>
      <c r="W200" s="116" t="s">
        <v>3188</v>
      </c>
      <c r="X200" s="123" t="s">
        <v>3189</v>
      </c>
      <c r="Y200" s="123" t="s">
        <v>2956</v>
      </c>
      <c r="Z200" s="115" t="s">
        <v>3190</v>
      </c>
      <c r="AA200" s="116" t="s">
        <v>3191</v>
      </c>
    </row>
    <row r="201" spans="1:27" ht="80.099999999999994" customHeight="1" x14ac:dyDescent="0.25">
      <c r="A201" s="9" t="s">
        <v>3192</v>
      </c>
      <c r="B201" s="9">
        <v>198</v>
      </c>
      <c r="C201" s="9" t="s">
        <v>3023</v>
      </c>
      <c r="D201" s="9" t="s">
        <v>3024</v>
      </c>
      <c r="E201" s="9" t="s">
        <v>3132</v>
      </c>
      <c r="F201" s="9" t="s">
        <v>3193</v>
      </c>
      <c r="G201" s="114" t="s">
        <v>5027</v>
      </c>
      <c r="H201" s="126" t="s">
        <v>5261</v>
      </c>
      <c r="I201" s="123" t="s">
        <v>3197</v>
      </c>
      <c r="J201" s="115" t="s">
        <v>3198</v>
      </c>
      <c r="K201" s="116" t="s">
        <v>3199</v>
      </c>
      <c r="L201" s="115" t="s">
        <v>3200</v>
      </c>
      <c r="M201" s="116" t="s">
        <v>3201</v>
      </c>
      <c r="N201" s="115" t="s">
        <v>3202</v>
      </c>
      <c r="O201" s="116" t="s">
        <v>3203</v>
      </c>
      <c r="P201" s="123" t="s">
        <v>3204</v>
      </c>
      <c r="Q201" s="123" t="s">
        <v>3205</v>
      </c>
      <c r="R201" s="123" t="s">
        <v>3206</v>
      </c>
      <c r="S201" s="123" t="s">
        <v>3207</v>
      </c>
      <c r="T201" s="115" t="s">
        <v>3208</v>
      </c>
      <c r="U201" s="116" t="s">
        <v>94</v>
      </c>
      <c r="V201" s="115" t="s">
        <v>3209</v>
      </c>
      <c r="W201" s="116" t="s">
        <v>3210</v>
      </c>
      <c r="X201" s="123" t="s">
        <v>3211</v>
      </c>
      <c r="Y201" s="123" t="s">
        <v>3212</v>
      </c>
      <c r="Z201" s="115" t="s">
        <v>3213</v>
      </c>
      <c r="AA201" s="116" t="s">
        <v>3214</v>
      </c>
    </row>
    <row r="202" spans="1:27" ht="80.099999999999994" customHeight="1" x14ac:dyDescent="0.25">
      <c r="A202" s="9" t="s">
        <v>3215</v>
      </c>
      <c r="B202" s="9">
        <v>199</v>
      </c>
      <c r="C202" s="9" t="s">
        <v>3023</v>
      </c>
      <c r="D202" s="9" t="s">
        <v>3024</v>
      </c>
      <c r="E202" s="9" t="s">
        <v>3132</v>
      </c>
      <c r="F202" s="9" t="s">
        <v>3216</v>
      </c>
      <c r="G202" s="114" t="s">
        <v>5028</v>
      </c>
      <c r="H202" s="126" t="s">
        <v>5262</v>
      </c>
      <c r="I202" s="123" t="s">
        <v>3220</v>
      </c>
      <c r="J202" s="115" t="s">
        <v>3221</v>
      </c>
      <c r="K202" s="116" t="s">
        <v>3222</v>
      </c>
      <c r="L202" s="115" t="s">
        <v>3223</v>
      </c>
      <c r="M202" s="116" t="s">
        <v>3224</v>
      </c>
      <c r="N202" s="115" t="s">
        <v>3225</v>
      </c>
      <c r="O202" s="116" t="s">
        <v>3226</v>
      </c>
      <c r="P202" s="123" t="s">
        <v>3227</v>
      </c>
      <c r="Q202" s="123" t="s">
        <v>3228</v>
      </c>
      <c r="R202" s="123" t="s">
        <v>3229</v>
      </c>
      <c r="S202" s="123" t="s">
        <v>3230</v>
      </c>
      <c r="T202" s="115" t="s">
        <v>3231</v>
      </c>
      <c r="U202" s="116" t="s">
        <v>94</v>
      </c>
      <c r="V202" s="115" t="s">
        <v>3232</v>
      </c>
      <c r="W202" s="116" t="s">
        <v>3233</v>
      </c>
      <c r="X202" s="123" t="s">
        <v>3234</v>
      </c>
      <c r="Y202" s="123" t="s">
        <v>2890</v>
      </c>
      <c r="Z202" s="115" t="s">
        <v>3235</v>
      </c>
      <c r="AA202" s="116" t="s">
        <v>3236</v>
      </c>
    </row>
    <row r="203" spans="1:27" ht="80.099999999999994" customHeight="1" x14ac:dyDescent="0.25">
      <c r="A203" s="9" t="s">
        <v>3237</v>
      </c>
      <c r="B203" s="9">
        <v>200</v>
      </c>
      <c r="C203" s="9" t="s">
        <v>3023</v>
      </c>
      <c r="D203" s="9" t="s">
        <v>3024</v>
      </c>
      <c r="E203" s="9" t="s">
        <v>3238</v>
      </c>
      <c r="F203" s="9" t="s">
        <v>3239</v>
      </c>
      <c r="G203" s="114" t="s">
        <v>5029</v>
      </c>
      <c r="H203" s="126" t="s">
        <v>5263</v>
      </c>
      <c r="I203" s="123" t="s">
        <v>3242</v>
      </c>
      <c r="J203" s="115" t="s">
        <v>3243</v>
      </c>
      <c r="K203" s="116" t="s">
        <v>3244</v>
      </c>
      <c r="L203" s="115" t="s">
        <v>3245</v>
      </c>
      <c r="M203" s="116" t="s">
        <v>3246</v>
      </c>
      <c r="N203" s="115" t="s">
        <v>3247</v>
      </c>
      <c r="O203" s="116" t="s">
        <v>3248</v>
      </c>
      <c r="P203" s="123" t="s">
        <v>3249</v>
      </c>
      <c r="Q203" s="123" t="s">
        <v>3250</v>
      </c>
      <c r="R203" s="123" t="s">
        <v>3251</v>
      </c>
      <c r="S203" s="123" t="s">
        <v>3252</v>
      </c>
      <c r="T203" s="115" t="s">
        <v>3253</v>
      </c>
      <c r="U203" s="116" t="s">
        <v>94</v>
      </c>
      <c r="V203" s="115" t="s">
        <v>3254</v>
      </c>
      <c r="W203" s="116" t="s">
        <v>3255</v>
      </c>
      <c r="X203" s="123" t="s">
        <v>3256</v>
      </c>
      <c r="Y203" s="123" t="s">
        <v>2913</v>
      </c>
      <c r="Z203" s="115" t="s">
        <v>3257</v>
      </c>
      <c r="AA203" s="116" t="s">
        <v>3258</v>
      </c>
    </row>
    <row r="204" spans="1:27" ht="80.099999999999994" customHeight="1" x14ac:dyDescent="0.25">
      <c r="A204" s="9" t="s">
        <v>3259</v>
      </c>
      <c r="B204" s="9">
        <v>201</v>
      </c>
      <c r="C204" s="9" t="s">
        <v>3023</v>
      </c>
      <c r="D204" s="9" t="s">
        <v>3024</v>
      </c>
      <c r="E204" s="9" t="s">
        <v>3238</v>
      </c>
      <c r="F204" s="9" t="s">
        <v>1699</v>
      </c>
      <c r="G204" s="114" t="s">
        <v>5030</v>
      </c>
      <c r="H204" s="126" t="s">
        <v>5264</v>
      </c>
      <c r="I204" s="123" t="s">
        <v>3264</v>
      </c>
      <c r="J204" s="115" t="s">
        <v>3265</v>
      </c>
      <c r="K204" s="116" t="s">
        <v>3266</v>
      </c>
      <c r="L204" s="115" t="s">
        <v>3267</v>
      </c>
      <c r="M204" s="116" t="s">
        <v>3268</v>
      </c>
      <c r="N204" s="115" t="s">
        <v>3269</v>
      </c>
      <c r="O204" s="116" t="s">
        <v>3270</v>
      </c>
      <c r="P204" s="123" t="s">
        <v>3271</v>
      </c>
      <c r="Q204" s="123" t="s">
        <v>3272</v>
      </c>
      <c r="R204" s="123" t="s">
        <v>3273</v>
      </c>
      <c r="S204" s="123" t="s">
        <v>3274</v>
      </c>
      <c r="T204" s="115" t="s">
        <v>3275</v>
      </c>
      <c r="U204" s="116" t="s">
        <v>94</v>
      </c>
      <c r="V204" s="115" t="s">
        <v>3276</v>
      </c>
      <c r="W204" s="116" t="s">
        <v>3277</v>
      </c>
      <c r="X204" s="123" t="s">
        <v>3278</v>
      </c>
      <c r="Y204" s="123" t="s">
        <v>2956</v>
      </c>
      <c r="Z204" s="115" t="s">
        <v>3279</v>
      </c>
      <c r="AA204" s="116" t="s">
        <v>3280</v>
      </c>
    </row>
    <row r="205" spans="1:27" ht="80.099999999999994" customHeight="1" x14ac:dyDescent="0.25">
      <c r="A205" s="9" t="s">
        <v>3281</v>
      </c>
      <c r="B205" s="9">
        <v>202</v>
      </c>
      <c r="C205" s="9" t="s">
        <v>3023</v>
      </c>
      <c r="D205" s="9" t="s">
        <v>3024</v>
      </c>
      <c r="E205" s="9" t="s">
        <v>3238</v>
      </c>
      <c r="F205" s="9" t="s">
        <v>3282</v>
      </c>
      <c r="G205" s="114" t="s">
        <v>5031</v>
      </c>
      <c r="H205" s="126" t="s">
        <v>5265</v>
      </c>
      <c r="I205" s="123" t="s">
        <v>3286</v>
      </c>
      <c r="J205" s="115" t="s">
        <v>3287</v>
      </c>
      <c r="K205" s="116" t="s">
        <v>3288</v>
      </c>
      <c r="L205" s="115" t="s">
        <v>3289</v>
      </c>
      <c r="M205" s="116" t="s">
        <v>3290</v>
      </c>
      <c r="N205" s="115" t="s">
        <v>3291</v>
      </c>
      <c r="O205" s="116" t="s">
        <v>3292</v>
      </c>
      <c r="P205" s="123" t="s">
        <v>3293</v>
      </c>
      <c r="Q205" s="123" t="s">
        <v>3294</v>
      </c>
      <c r="R205" s="123" t="s">
        <v>3295</v>
      </c>
      <c r="S205" s="123" t="s">
        <v>3296</v>
      </c>
      <c r="T205" s="115" t="s">
        <v>3297</v>
      </c>
      <c r="U205" s="116" t="s">
        <v>94</v>
      </c>
      <c r="V205" s="115" t="s">
        <v>3298</v>
      </c>
      <c r="W205" s="116" t="s">
        <v>3299</v>
      </c>
      <c r="X205" s="123" t="s">
        <v>3300</v>
      </c>
      <c r="Y205" s="123" t="s">
        <v>2956</v>
      </c>
      <c r="Z205" s="115" t="s">
        <v>3301</v>
      </c>
      <c r="AA205" s="116" t="s">
        <v>3302</v>
      </c>
    </row>
    <row r="206" spans="1:27" ht="80.099999999999994" customHeight="1" x14ac:dyDescent="0.25">
      <c r="A206" s="9" t="s">
        <v>3303</v>
      </c>
      <c r="B206" s="9">
        <v>203</v>
      </c>
      <c r="C206" s="9" t="s">
        <v>3023</v>
      </c>
      <c r="D206" s="9" t="s">
        <v>3024</v>
      </c>
      <c r="E206" s="9" t="s">
        <v>3238</v>
      </c>
      <c r="F206" s="9" t="s">
        <v>3304</v>
      </c>
      <c r="G206" s="114" t="s">
        <v>3305</v>
      </c>
      <c r="H206" s="126" t="s">
        <v>5266</v>
      </c>
      <c r="I206" s="123" t="s">
        <v>3307</v>
      </c>
      <c r="J206" s="115" t="s">
        <v>3308</v>
      </c>
      <c r="K206" s="116" t="s">
        <v>3309</v>
      </c>
      <c r="L206" s="115" t="s">
        <v>3310</v>
      </c>
      <c r="M206" s="116" t="s">
        <v>3311</v>
      </c>
      <c r="N206" s="115" t="s">
        <v>3312</v>
      </c>
      <c r="O206" s="116" t="s">
        <v>3313</v>
      </c>
      <c r="P206" s="123" t="s">
        <v>3314</v>
      </c>
      <c r="Q206" s="123" t="s">
        <v>3315</v>
      </c>
      <c r="R206" s="123" t="s">
        <v>3316</v>
      </c>
      <c r="S206" s="123" t="s">
        <v>1647</v>
      </c>
      <c r="T206" s="115" t="s">
        <v>3317</v>
      </c>
      <c r="U206" s="116" t="s">
        <v>94</v>
      </c>
      <c r="V206" s="115" t="s">
        <v>3318</v>
      </c>
      <c r="W206" s="116" t="s">
        <v>3319</v>
      </c>
      <c r="X206" s="123" t="s">
        <v>3320</v>
      </c>
      <c r="Y206" s="123" t="s">
        <v>2956</v>
      </c>
      <c r="Z206" s="115" t="s">
        <v>3321</v>
      </c>
      <c r="AA206" s="116" t="s">
        <v>3322</v>
      </c>
    </row>
    <row r="207" spans="1:27" ht="80.099999999999994" customHeight="1" x14ac:dyDescent="0.25">
      <c r="A207" s="9" t="s">
        <v>3323</v>
      </c>
      <c r="B207" s="9">
        <v>204</v>
      </c>
      <c r="C207" s="9" t="s">
        <v>3023</v>
      </c>
      <c r="D207" s="9" t="s">
        <v>3024</v>
      </c>
      <c r="E207" s="9" t="s">
        <v>3238</v>
      </c>
      <c r="F207" s="9" t="s">
        <v>3324</v>
      </c>
      <c r="G207" s="114" t="s">
        <v>5032</v>
      </c>
      <c r="H207" s="126" t="s">
        <v>5267</v>
      </c>
      <c r="I207" s="123" t="s">
        <v>1741</v>
      </c>
      <c r="J207" s="115" t="s">
        <v>3327</v>
      </c>
      <c r="K207" s="116" t="s">
        <v>3328</v>
      </c>
      <c r="L207" s="115" t="s">
        <v>3329</v>
      </c>
      <c r="M207" s="116" t="s">
        <v>3330</v>
      </c>
      <c r="N207" s="115" t="s">
        <v>3331</v>
      </c>
      <c r="O207" s="116" t="s">
        <v>3332</v>
      </c>
      <c r="P207" s="123" t="s">
        <v>3333</v>
      </c>
      <c r="Q207" s="123" t="s">
        <v>3334</v>
      </c>
      <c r="R207" s="123" t="s">
        <v>3335</v>
      </c>
      <c r="S207" s="123" t="s">
        <v>3336</v>
      </c>
      <c r="T207" s="115" t="s">
        <v>3337</v>
      </c>
      <c r="U207" s="116" t="s">
        <v>94</v>
      </c>
      <c r="V207" s="115" t="s">
        <v>3338</v>
      </c>
      <c r="W207" s="116" t="s">
        <v>3339</v>
      </c>
      <c r="X207" s="123" t="s">
        <v>3340</v>
      </c>
      <c r="Y207" s="123" t="s">
        <v>2913</v>
      </c>
      <c r="Z207" s="115" t="s">
        <v>3341</v>
      </c>
      <c r="AA207" s="116" t="s">
        <v>3342</v>
      </c>
    </row>
    <row r="208" spans="1:27" ht="80.099999999999994" customHeight="1" x14ac:dyDescent="0.25">
      <c r="A208" s="9" t="s">
        <v>3343</v>
      </c>
      <c r="B208" s="9">
        <v>205</v>
      </c>
      <c r="C208" s="9" t="s">
        <v>73</v>
      </c>
      <c r="D208" s="9" t="s">
        <v>74</v>
      </c>
      <c r="E208" s="9" t="s">
        <v>3344</v>
      </c>
      <c r="F208" s="9" t="s">
        <v>3345</v>
      </c>
      <c r="G208" s="114" t="s">
        <v>5033</v>
      </c>
      <c r="H208" s="126" t="s">
        <v>5268</v>
      </c>
      <c r="I208" s="123" t="s">
        <v>3349</v>
      </c>
      <c r="J208" s="115" t="s">
        <v>3350</v>
      </c>
      <c r="K208" s="116" t="s">
        <v>3351</v>
      </c>
      <c r="L208" s="115" t="s">
        <v>3352</v>
      </c>
      <c r="M208" s="116" t="s">
        <v>3353</v>
      </c>
      <c r="N208" s="115" t="s">
        <v>3354</v>
      </c>
      <c r="O208" s="116" t="s">
        <v>3355</v>
      </c>
      <c r="P208" s="123" t="s">
        <v>3356</v>
      </c>
      <c r="Q208" s="123" t="s">
        <v>3357</v>
      </c>
      <c r="R208" s="123" t="s">
        <v>3358</v>
      </c>
      <c r="S208" s="123" t="s">
        <v>3359</v>
      </c>
      <c r="T208" s="115" t="s">
        <v>3360</v>
      </c>
      <c r="U208" s="116" t="s">
        <v>94</v>
      </c>
      <c r="V208" s="115" t="s">
        <v>3361</v>
      </c>
      <c r="W208" s="116" t="s">
        <v>3362</v>
      </c>
      <c r="X208" s="123" t="s">
        <v>3363</v>
      </c>
      <c r="Y208" s="123" t="s">
        <v>3364</v>
      </c>
      <c r="Z208" s="115" t="s">
        <v>3365</v>
      </c>
      <c r="AA208" s="116" t="s">
        <v>3366</v>
      </c>
    </row>
    <row r="209" spans="1:27" ht="80.099999999999994" customHeight="1" x14ac:dyDescent="0.25">
      <c r="A209" s="9" t="s">
        <v>3367</v>
      </c>
      <c r="B209" s="9">
        <v>206</v>
      </c>
      <c r="C209" s="9" t="s">
        <v>73</v>
      </c>
      <c r="D209" s="9" t="s">
        <v>74</v>
      </c>
      <c r="E209" s="9" t="s">
        <v>3344</v>
      </c>
      <c r="F209" s="9" t="s">
        <v>3368</v>
      </c>
      <c r="G209" s="114" t="s">
        <v>5034</v>
      </c>
      <c r="H209" s="126" t="s">
        <v>5269</v>
      </c>
      <c r="I209" s="123" t="s">
        <v>3371</v>
      </c>
      <c r="J209" s="115" t="s">
        <v>3372</v>
      </c>
      <c r="K209" s="116" t="s">
        <v>3373</v>
      </c>
      <c r="L209" s="115" t="s">
        <v>3374</v>
      </c>
      <c r="M209" s="116" t="s">
        <v>3375</v>
      </c>
      <c r="N209" s="115" t="s">
        <v>3376</v>
      </c>
      <c r="O209" s="116" t="s">
        <v>3377</v>
      </c>
      <c r="P209" s="123" t="s">
        <v>3378</v>
      </c>
      <c r="Q209" s="123" t="s">
        <v>3379</v>
      </c>
      <c r="R209" s="123" t="s">
        <v>3380</v>
      </c>
      <c r="S209" s="123" t="s">
        <v>3381</v>
      </c>
      <c r="T209" s="115" t="s">
        <v>3382</v>
      </c>
      <c r="U209" s="116" t="s">
        <v>94</v>
      </c>
      <c r="V209" s="115" t="s">
        <v>3383</v>
      </c>
      <c r="W209" s="116" t="s">
        <v>3384</v>
      </c>
      <c r="X209" s="123" t="s">
        <v>3385</v>
      </c>
      <c r="Y209" s="123" t="s">
        <v>2913</v>
      </c>
      <c r="Z209" s="115" t="s">
        <v>3386</v>
      </c>
      <c r="AA209" s="116" t="s">
        <v>3387</v>
      </c>
    </row>
    <row r="210" spans="1:27" ht="80.099999999999994" customHeight="1" x14ac:dyDescent="0.25">
      <c r="A210" s="9" t="s">
        <v>3388</v>
      </c>
      <c r="B210" s="9">
        <v>207</v>
      </c>
      <c r="C210" s="9" t="s">
        <v>73</v>
      </c>
      <c r="D210" s="9" t="s">
        <v>74</v>
      </c>
      <c r="E210" s="9" t="s">
        <v>3344</v>
      </c>
      <c r="F210" s="9" t="s">
        <v>3389</v>
      </c>
      <c r="G210" s="114" t="s">
        <v>5035</v>
      </c>
      <c r="H210" s="126" t="s">
        <v>5270</v>
      </c>
      <c r="I210" s="123" t="s">
        <v>3393</v>
      </c>
      <c r="J210" s="115" t="s">
        <v>3394</v>
      </c>
      <c r="K210" s="116" t="s">
        <v>3395</v>
      </c>
      <c r="L210" s="115" t="s">
        <v>3396</v>
      </c>
      <c r="M210" s="116" t="s">
        <v>3397</v>
      </c>
      <c r="N210" s="115" t="s">
        <v>3398</v>
      </c>
      <c r="O210" s="116" t="s">
        <v>3399</v>
      </c>
      <c r="P210" s="123" t="s">
        <v>3400</v>
      </c>
      <c r="Q210" s="123" t="s">
        <v>3401</v>
      </c>
      <c r="R210" s="123" t="s">
        <v>3402</v>
      </c>
      <c r="S210" s="123" t="s">
        <v>3403</v>
      </c>
      <c r="T210" s="115" t="s">
        <v>3404</v>
      </c>
      <c r="U210" s="116" t="s">
        <v>94</v>
      </c>
      <c r="V210" s="115" t="s">
        <v>3405</v>
      </c>
      <c r="W210" s="116" t="s">
        <v>3406</v>
      </c>
      <c r="X210" s="123" t="s">
        <v>3407</v>
      </c>
      <c r="Y210" s="123" t="s">
        <v>2890</v>
      </c>
      <c r="Z210" s="115" t="s">
        <v>3408</v>
      </c>
      <c r="AA210" s="116" t="s">
        <v>3409</v>
      </c>
    </row>
    <row r="211" spans="1:27" ht="80.099999999999994" customHeight="1" x14ac:dyDescent="0.25">
      <c r="A211" s="9" t="s">
        <v>3410</v>
      </c>
      <c r="B211" s="9">
        <v>208</v>
      </c>
      <c r="C211" s="9" t="s">
        <v>73</v>
      </c>
      <c r="D211" s="9" t="s">
        <v>74</v>
      </c>
      <c r="E211" s="9" t="s">
        <v>3344</v>
      </c>
      <c r="F211" s="9" t="s">
        <v>3411</v>
      </c>
      <c r="G211" s="114" t="s">
        <v>5036</v>
      </c>
      <c r="H211" s="126" t="s">
        <v>5271</v>
      </c>
      <c r="I211" s="123" t="s">
        <v>465</v>
      </c>
      <c r="J211" s="115" t="s">
        <v>3414</v>
      </c>
      <c r="K211" s="116" t="s">
        <v>3415</v>
      </c>
      <c r="L211" s="115" t="s">
        <v>3416</v>
      </c>
      <c r="M211" s="116" t="s">
        <v>3417</v>
      </c>
      <c r="N211" s="115" t="s">
        <v>3418</v>
      </c>
      <c r="O211" s="116" t="s">
        <v>3419</v>
      </c>
      <c r="P211" s="123" t="s">
        <v>3420</v>
      </c>
      <c r="Q211" s="123" t="s">
        <v>3421</v>
      </c>
      <c r="R211" s="123" t="s">
        <v>3422</v>
      </c>
      <c r="S211" s="123" t="s">
        <v>3423</v>
      </c>
      <c r="T211" s="115" t="s">
        <v>3424</v>
      </c>
      <c r="U211" s="116" t="s">
        <v>94</v>
      </c>
      <c r="V211" s="115" t="s">
        <v>3425</v>
      </c>
      <c r="W211" s="116" t="s">
        <v>3426</v>
      </c>
      <c r="X211" s="123" t="s">
        <v>3427</v>
      </c>
      <c r="Y211" s="123" t="s">
        <v>2956</v>
      </c>
      <c r="Z211" s="115" t="s">
        <v>3428</v>
      </c>
      <c r="AA211" s="116" t="s">
        <v>3429</v>
      </c>
    </row>
    <row r="212" spans="1:27" ht="80.099999999999994" customHeight="1" x14ac:dyDescent="0.25">
      <c r="A212" s="9" t="s">
        <v>3430</v>
      </c>
      <c r="B212" s="9">
        <v>209</v>
      </c>
      <c r="C212" s="9" t="s">
        <v>73</v>
      </c>
      <c r="D212" s="9" t="s">
        <v>74</v>
      </c>
      <c r="E212" s="9" t="s">
        <v>3344</v>
      </c>
      <c r="F212" s="9" t="s">
        <v>3431</v>
      </c>
      <c r="G212" s="114" t="s">
        <v>5037</v>
      </c>
      <c r="H212" s="126" t="s">
        <v>5272</v>
      </c>
      <c r="I212" s="123" t="s">
        <v>3434</v>
      </c>
      <c r="J212" s="115" t="s">
        <v>3435</v>
      </c>
      <c r="K212" s="116" t="s">
        <v>3436</v>
      </c>
      <c r="L212" s="115" t="s">
        <v>3437</v>
      </c>
      <c r="M212" s="116" t="s">
        <v>3438</v>
      </c>
      <c r="N212" s="115" t="s">
        <v>3439</v>
      </c>
      <c r="O212" s="116" t="s">
        <v>3440</v>
      </c>
      <c r="P212" s="123" t="s">
        <v>3441</v>
      </c>
      <c r="Q212" s="123" t="s">
        <v>3442</v>
      </c>
      <c r="R212" s="123" t="s">
        <v>3443</v>
      </c>
      <c r="S212" s="123" t="s">
        <v>92</v>
      </c>
      <c r="T212" s="115" t="s">
        <v>3444</v>
      </c>
      <c r="U212" s="116" t="s">
        <v>94</v>
      </c>
      <c r="V212" s="115" t="s">
        <v>3445</v>
      </c>
      <c r="W212" s="116" t="s">
        <v>3446</v>
      </c>
      <c r="X212" s="123" t="s">
        <v>3447</v>
      </c>
      <c r="Y212" s="123" t="s">
        <v>2913</v>
      </c>
      <c r="Z212" s="115" t="s">
        <v>3448</v>
      </c>
      <c r="AA212" s="116" t="s">
        <v>3449</v>
      </c>
    </row>
    <row r="213" spans="1:27" ht="80.099999999999994" customHeight="1" x14ac:dyDescent="0.25">
      <c r="A213" s="9" t="s">
        <v>3450</v>
      </c>
      <c r="B213" s="9">
        <v>210</v>
      </c>
      <c r="C213" s="9" t="s">
        <v>3023</v>
      </c>
      <c r="D213" s="9" t="s">
        <v>3024</v>
      </c>
      <c r="E213" s="9" t="s">
        <v>3451</v>
      </c>
      <c r="F213" s="9" t="s">
        <v>1831</v>
      </c>
      <c r="G213" s="114" t="s">
        <v>5038</v>
      </c>
      <c r="H213" s="126" t="s">
        <v>5273</v>
      </c>
      <c r="I213" s="123" t="s">
        <v>3454</v>
      </c>
      <c r="J213" s="115" t="s">
        <v>3455</v>
      </c>
      <c r="K213" s="116" t="s">
        <v>3456</v>
      </c>
      <c r="L213" s="115" t="s">
        <v>3457</v>
      </c>
      <c r="M213" s="116" t="s">
        <v>3458</v>
      </c>
      <c r="N213" s="115" t="s">
        <v>3459</v>
      </c>
      <c r="O213" s="116" t="s">
        <v>3460</v>
      </c>
      <c r="P213" s="123" t="s">
        <v>3461</v>
      </c>
      <c r="Q213" s="123" t="s">
        <v>3462</v>
      </c>
      <c r="R213" s="123" t="s">
        <v>3463</v>
      </c>
      <c r="S213" s="123" t="s">
        <v>3464</v>
      </c>
      <c r="T213" s="115" t="s">
        <v>3465</v>
      </c>
      <c r="U213" s="116" t="s">
        <v>94</v>
      </c>
      <c r="V213" s="115" t="s">
        <v>3466</v>
      </c>
      <c r="W213" s="116" t="s">
        <v>3467</v>
      </c>
      <c r="X213" s="123" t="s">
        <v>3468</v>
      </c>
      <c r="Y213" s="123" t="s">
        <v>3469</v>
      </c>
      <c r="Z213" s="115" t="s">
        <v>3470</v>
      </c>
      <c r="AA213" s="116" t="s">
        <v>3471</v>
      </c>
    </row>
    <row r="214" spans="1:27" ht="80.099999999999994" customHeight="1" x14ac:dyDescent="0.25">
      <c r="A214" s="9" t="s">
        <v>3472</v>
      </c>
      <c r="B214" s="9">
        <v>211</v>
      </c>
      <c r="C214" s="9" t="s">
        <v>3023</v>
      </c>
      <c r="D214" s="9" t="s">
        <v>3024</v>
      </c>
      <c r="E214" s="9" t="s">
        <v>3451</v>
      </c>
      <c r="F214" s="9" t="s">
        <v>3473</v>
      </c>
      <c r="G214" s="114" t="s">
        <v>5039</v>
      </c>
      <c r="H214" s="126" t="s">
        <v>5274</v>
      </c>
      <c r="I214" s="123" t="s">
        <v>3477</v>
      </c>
      <c r="J214" s="115" t="s">
        <v>3478</v>
      </c>
      <c r="K214" s="116" t="s">
        <v>3479</v>
      </c>
      <c r="L214" s="115" t="s">
        <v>3480</v>
      </c>
      <c r="M214" s="116" t="s">
        <v>3481</v>
      </c>
      <c r="N214" s="115" t="s">
        <v>3482</v>
      </c>
      <c r="O214" s="116" t="s">
        <v>3483</v>
      </c>
      <c r="P214" s="123" t="s">
        <v>3484</v>
      </c>
      <c r="Q214" s="123" t="s">
        <v>3485</v>
      </c>
      <c r="R214" s="123" t="s">
        <v>3486</v>
      </c>
      <c r="S214" s="123" t="s">
        <v>276</v>
      </c>
      <c r="T214" s="115" t="s">
        <v>3487</v>
      </c>
      <c r="U214" s="116" t="s">
        <v>94</v>
      </c>
      <c r="V214" s="115" t="s">
        <v>3488</v>
      </c>
      <c r="W214" s="116" t="s">
        <v>3489</v>
      </c>
      <c r="X214" s="123" t="s">
        <v>3490</v>
      </c>
      <c r="Y214" s="123" t="s">
        <v>3469</v>
      </c>
      <c r="Z214" s="115" t="s">
        <v>3491</v>
      </c>
      <c r="AA214" s="116" t="s">
        <v>3492</v>
      </c>
    </row>
    <row r="215" spans="1:27" ht="80.099999999999994" customHeight="1" x14ac:dyDescent="0.25">
      <c r="A215" s="9" t="s">
        <v>3493</v>
      </c>
      <c r="B215" s="9">
        <v>212</v>
      </c>
      <c r="C215" s="9" t="s">
        <v>3023</v>
      </c>
      <c r="D215" s="9" t="s">
        <v>3024</v>
      </c>
      <c r="E215" s="9" t="s">
        <v>3451</v>
      </c>
      <c r="F215" s="9" t="s">
        <v>3494</v>
      </c>
      <c r="G215" s="114" t="s">
        <v>5040</v>
      </c>
      <c r="H215" s="126" t="s">
        <v>5275</v>
      </c>
      <c r="I215" s="123" t="s">
        <v>1928</v>
      </c>
      <c r="J215" s="115" t="s">
        <v>3498</v>
      </c>
      <c r="K215" s="116" t="s">
        <v>3499</v>
      </c>
      <c r="L215" s="115" t="s">
        <v>3500</v>
      </c>
      <c r="M215" s="116" t="s">
        <v>3501</v>
      </c>
      <c r="N215" s="115" t="s">
        <v>3502</v>
      </c>
      <c r="O215" s="116" t="s">
        <v>3503</v>
      </c>
      <c r="P215" s="123" t="s">
        <v>3504</v>
      </c>
      <c r="Q215" s="123" t="s">
        <v>3505</v>
      </c>
      <c r="R215" s="123" t="s">
        <v>3506</v>
      </c>
      <c r="S215" s="123" t="s">
        <v>92</v>
      </c>
      <c r="T215" s="115" t="s">
        <v>3507</v>
      </c>
      <c r="U215" s="116" t="s">
        <v>94</v>
      </c>
      <c r="V215" s="115" t="s">
        <v>3508</v>
      </c>
      <c r="W215" s="116" t="s">
        <v>3509</v>
      </c>
      <c r="X215" s="123" t="s">
        <v>3510</v>
      </c>
      <c r="Y215" s="123" t="s">
        <v>3511</v>
      </c>
      <c r="Z215" s="115" t="s">
        <v>3512</v>
      </c>
      <c r="AA215" s="116" t="s">
        <v>3513</v>
      </c>
    </row>
    <row r="216" spans="1:27" ht="80.099999999999994" customHeight="1" x14ac:dyDescent="0.25">
      <c r="A216" s="9" t="s">
        <v>3514</v>
      </c>
      <c r="B216" s="9">
        <v>213</v>
      </c>
      <c r="C216" s="9" t="s">
        <v>3023</v>
      </c>
      <c r="D216" s="9" t="s">
        <v>3024</v>
      </c>
      <c r="E216" s="9" t="s">
        <v>3515</v>
      </c>
      <c r="F216" s="9" t="s">
        <v>3516</v>
      </c>
      <c r="G216" s="114" t="s">
        <v>5041</v>
      </c>
      <c r="H216" s="126" t="s">
        <v>5276</v>
      </c>
      <c r="I216" s="123" t="s">
        <v>3521</v>
      </c>
      <c r="J216" s="115" t="s">
        <v>3522</v>
      </c>
      <c r="K216" s="116" t="s">
        <v>3523</v>
      </c>
      <c r="L216" s="115" t="s">
        <v>3524</v>
      </c>
      <c r="M216" s="116" t="s">
        <v>3525</v>
      </c>
      <c r="N216" s="115" t="s">
        <v>3526</v>
      </c>
      <c r="O216" s="116" t="s">
        <v>3527</v>
      </c>
      <c r="P216" s="123" t="s">
        <v>3528</v>
      </c>
      <c r="Q216" s="123" t="s">
        <v>3529</v>
      </c>
      <c r="R216" s="123" t="s">
        <v>3530</v>
      </c>
      <c r="S216" s="123" t="s">
        <v>92</v>
      </c>
      <c r="T216" s="115" t="s">
        <v>3531</v>
      </c>
      <c r="U216" s="116" t="s">
        <v>94</v>
      </c>
      <c r="V216" s="115" t="s">
        <v>3532</v>
      </c>
      <c r="W216" s="116" t="s">
        <v>3533</v>
      </c>
      <c r="X216" s="123" t="s">
        <v>3534</v>
      </c>
      <c r="Y216" s="123" t="s">
        <v>3535</v>
      </c>
      <c r="Z216" s="115" t="s">
        <v>3536</v>
      </c>
      <c r="AA216" s="116" t="s">
        <v>3537</v>
      </c>
    </row>
    <row r="217" spans="1:27" ht="80.099999999999994" customHeight="1" x14ac:dyDescent="0.25">
      <c r="A217" s="9" t="s">
        <v>3538</v>
      </c>
      <c r="B217" s="9">
        <v>214</v>
      </c>
      <c r="C217" s="9" t="s">
        <v>3023</v>
      </c>
      <c r="D217" s="9" t="s">
        <v>3024</v>
      </c>
      <c r="E217" s="9" t="s">
        <v>3539</v>
      </c>
      <c r="F217" s="9" t="s">
        <v>3540</v>
      </c>
      <c r="G217" s="114" t="s">
        <v>5042</v>
      </c>
      <c r="H217" s="126" t="s">
        <v>5277</v>
      </c>
      <c r="I217" s="123" t="s">
        <v>3543</v>
      </c>
      <c r="J217" s="115" t="s">
        <v>3544</v>
      </c>
      <c r="K217" s="116" t="s">
        <v>3545</v>
      </c>
      <c r="L217" s="115" t="s">
        <v>3546</v>
      </c>
      <c r="M217" s="116" t="s">
        <v>3547</v>
      </c>
      <c r="N217" s="115" t="s">
        <v>3548</v>
      </c>
      <c r="O217" s="116" t="s">
        <v>3549</v>
      </c>
      <c r="P217" s="123" t="s">
        <v>3550</v>
      </c>
      <c r="Q217" s="123" t="s">
        <v>3551</v>
      </c>
      <c r="R217" s="123" t="s">
        <v>3552</v>
      </c>
      <c r="S217" s="123" t="s">
        <v>3553</v>
      </c>
      <c r="T217" s="115" t="s">
        <v>3554</v>
      </c>
      <c r="U217" s="116" t="s">
        <v>94</v>
      </c>
      <c r="V217" s="115" t="s">
        <v>3555</v>
      </c>
      <c r="W217" s="116" t="s">
        <v>3556</v>
      </c>
      <c r="X217" s="123" t="s">
        <v>3557</v>
      </c>
      <c r="Y217" s="123" t="s">
        <v>3558</v>
      </c>
      <c r="Z217" s="115" t="s">
        <v>3559</v>
      </c>
      <c r="AA217" s="116" t="s">
        <v>3560</v>
      </c>
    </row>
    <row r="218" spans="1:27" ht="80.099999999999994" customHeight="1" x14ac:dyDescent="0.25">
      <c r="A218" s="9" t="s">
        <v>3561</v>
      </c>
      <c r="B218" s="9">
        <v>215</v>
      </c>
      <c r="C218" s="9" t="s">
        <v>3023</v>
      </c>
      <c r="D218" s="9" t="s">
        <v>3024</v>
      </c>
      <c r="E218" s="9" t="s">
        <v>3539</v>
      </c>
      <c r="F218" s="9" t="s">
        <v>3562</v>
      </c>
      <c r="G218" s="114" t="s">
        <v>5043</v>
      </c>
      <c r="H218" s="126" t="s">
        <v>5278</v>
      </c>
      <c r="I218" s="123" t="s">
        <v>3565</v>
      </c>
      <c r="J218" s="115" t="s">
        <v>3566</v>
      </c>
      <c r="K218" s="116" t="s">
        <v>3567</v>
      </c>
      <c r="L218" s="115" t="s">
        <v>3568</v>
      </c>
      <c r="M218" s="116" t="s">
        <v>3569</v>
      </c>
      <c r="N218" s="115" t="s">
        <v>3570</v>
      </c>
      <c r="O218" s="116" t="s">
        <v>3571</v>
      </c>
      <c r="P218" s="123" t="s">
        <v>3572</v>
      </c>
      <c r="Q218" s="123" t="s">
        <v>3573</v>
      </c>
      <c r="R218" s="123" t="s">
        <v>3574</v>
      </c>
      <c r="S218" s="123" t="s">
        <v>3575</v>
      </c>
      <c r="T218" s="115" t="s">
        <v>3576</v>
      </c>
      <c r="U218" s="116" t="s">
        <v>94</v>
      </c>
      <c r="V218" s="115" t="s">
        <v>3577</v>
      </c>
      <c r="W218" s="116" t="s">
        <v>3578</v>
      </c>
      <c r="X218" s="123" t="s">
        <v>3579</v>
      </c>
      <c r="Y218" s="123" t="s">
        <v>3580</v>
      </c>
      <c r="Z218" s="115" t="s">
        <v>3581</v>
      </c>
      <c r="AA218" s="116" t="s">
        <v>3582</v>
      </c>
    </row>
    <row r="219" spans="1:27" ht="80.099999999999994" customHeight="1" x14ac:dyDescent="0.25">
      <c r="A219" s="9" t="s">
        <v>3583</v>
      </c>
      <c r="B219" s="9">
        <v>216</v>
      </c>
      <c r="C219" s="9" t="s">
        <v>3023</v>
      </c>
      <c r="D219" s="9" t="s">
        <v>3024</v>
      </c>
      <c r="E219" s="9" t="s">
        <v>3539</v>
      </c>
      <c r="F219" s="9" t="s">
        <v>3584</v>
      </c>
      <c r="G219" s="114" t="s">
        <v>5044</v>
      </c>
      <c r="H219" s="126" t="s">
        <v>5279</v>
      </c>
      <c r="I219" s="123" t="s">
        <v>3590</v>
      </c>
      <c r="J219" s="115" t="s">
        <v>3591</v>
      </c>
      <c r="K219" s="116" t="s">
        <v>3592</v>
      </c>
      <c r="L219" s="115" t="s">
        <v>3593</v>
      </c>
      <c r="M219" s="116" t="s">
        <v>3594</v>
      </c>
      <c r="N219" s="115" t="s">
        <v>3595</v>
      </c>
      <c r="O219" s="116" t="s">
        <v>3596</v>
      </c>
      <c r="P219" s="123" t="s">
        <v>3597</v>
      </c>
      <c r="Q219" s="123" t="s">
        <v>3598</v>
      </c>
      <c r="R219" s="123" t="s">
        <v>3599</v>
      </c>
      <c r="S219" s="123" t="s">
        <v>3600</v>
      </c>
      <c r="T219" s="115" t="s">
        <v>3601</v>
      </c>
      <c r="U219" s="116" t="s">
        <v>94</v>
      </c>
      <c r="V219" s="115" t="s">
        <v>3602</v>
      </c>
      <c r="W219" s="116" t="s">
        <v>3603</v>
      </c>
      <c r="X219" s="123" t="s">
        <v>3604</v>
      </c>
      <c r="Y219" s="123" t="s">
        <v>3605</v>
      </c>
      <c r="Z219" s="115" t="s">
        <v>3606</v>
      </c>
      <c r="AA219" s="116" t="s">
        <v>3607</v>
      </c>
    </row>
    <row r="220" spans="1:27" ht="80.099999999999994" customHeight="1" x14ac:dyDescent="0.25">
      <c r="A220" s="9" t="s">
        <v>3608</v>
      </c>
      <c r="B220" s="9">
        <v>217</v>
      </c>
      <c r="C220" s="9" t="s">
        <v>3023</v>
      </c>
      <c r="D220" s="9" t="s">
        <v>3024</v>
      </c>
      <c r="E220" s="9" t="s">
        <v>3539</v>
      </c>
      <c r="F220" s="9" t="s">
        <v>3609</v>
      </c>
      <c r="G220" s="114" t="s">
        <v>5045</v>
      </c>
      <c r="H220" s="126" t="s">
        <v>5280</v>
      </c>
      <c r="I220" s="123" t="s">
        <v>3612</v>
      </c>
      <c r="J220" s="115" t="s">
        <v>3613</v>
      </c>
      <c r="K220" s="116" t="s">
        <v>3614</v>
      </c>
      <c r="L220" s="115" t="s">
        <v>3615</v>
      </c>
      <c r="M220" s="116" t="s">
        <v>3616</v>
      </c>
      <c r="N220" s="115" t="s">
        <v>3617</v>
      </c>
      <c r="O220" s="116" t="s">
        <v>3618</v>
      </c>
      <c r="P220" s="123" t="s">
        <v>3619</v>
      </c>
      <c r="Q220" s="123" t="s">
        <v>3620</v>
      </c>
      <c r="R220" s="123" t="s">
        <v>3621</v>
      </c>
      <c r="S220" s="123" t="s">
        <v>3622</v>
      </c>
      <c r="T220" s="115" t="s">
        <v>3623</v>
      </c>
      <c r="U220" s="116" t="s">
        <v>94</v>
      </c>
      <c r="V220" s="115" t="s">
        <v>3624</v>
      </c>
      <c r="W220" s="116" t="s">
        <v>3625</v>
      </c>
      <c r="X220" s="123" t="s">
        <v>3626</v>
      </c>
      <c r="Y220" s="123" t="s">
        <v>3627</v>
      </c>
      <c r="Z220" s="115" t="s">
        <v>3628</v>
      </c>
      <c r="AA220" s="116" t="s">
        <v>3629</v>
      </c>
    </row>
    <row r="221" spans="1:27" ht="80.099999999999994" customHeight="1" x14ac:dyDescent="0.25">
      <c r="A221" s="9" t="s">
        <v>3630</v>
      </c>
      <c r="B221" s="9">
        <v>218</v>
      </c>
      <c r="C221" s="9" t="s">
        <v>3023</v>
      </c>
      <c r="D221" s="9" t="s">
        <v>3024</v>
      </c>
      <c r="E221" s="9" t="s">
        <v>3631</v>
      </c>
      <c r="F221" s="9" t="s">
        <v>3632</v>
      </c>
      <c r="G221" s="114" t="s">
        <v>5046</v>
      </c>
      <c r="H221" s="126" t="s">
        <v>5281</v>
      </c>
      <c r="I221" s="123" t="s">
        <v>3636</v>
      </c>
      <c r="J221" s="115" t="s">
        <v>3637</v>
      </c>
      <c r="K221" s="116" t="s">
        <v>3638</v>
      </c>
      <c r="L221" s="115" t="s">
        <v>3639</v>
      </c>
      <c r="M221" s="116" t="s">
        <v>3640</v>
      </c>
      <c r="N221" s="115" t="s">
        <v>3641</v>
      </c>
      <c r="O221" s="116" t="s">
        <v>3642</v>
      </c>
      <c r="P221" s="123" t="s">
        <v>3643</v>
      </c>
      <c r="Q221" s="123" t="s">
        <v>3644</v>
      </c>
      <c r="R221" s="123" t="s">
        <v>3645</v>
      </c>
      <c r="S221" s="123" t="s">
        <v>92</v>
      </c>
      <c r="T221" s="115" t="s">
        <v>3646</v>
      </c>
      <c r="U221" s="116" t="s">
        <v>94</v>
      </c>
      <c r="V221" s="115" t="s">
        <v>3647</v>
      </c>
      <c r="W221" s="116" t="s">
        <v>3648</v>
      </c>
      <c r="X221" s="123" t="s">
        <v>3649</v>
      </c>
      <c r="Y221" s="123" t="s">
        <v>2956</v>
      </c>
      <c r="Z221" s="115" t="s">
        <v>3650</v>
      </c>
      <c r="AA221" s="116" t="s">
        <v>3651</v>
      </c>
    </row>
    <row r="222" spans="1:27" ht="80.099999999999994" customHeight="1" x14ac:dyDescent="0.25">
      <c r="A222" s="9" t="s">
        <v>3652</v>
      </c>
      <c r="B222" s="9">
        <v>219</v>
      </c>
      <c r="C222" s="9" t="s">
        <v>3023</v>
      </c>
      <c r="D222" s="9" t="s">
        <v>3024</v>
      </c>
      <c r="E222" s="9" t="s">
        <v>3631</v>
      </c>
      <c r="F222" s="9" t="s">
        <v>3653</v>
      </c>
      <c r="G222" s="114" t="s">
        <v>5047</v>
      </c>
      <c r="H222" s="126" t="s">
        <v>5282</v>
      </c>
      <c r="I222" s="123" t="s">
        <v>3656</v>
      </c>
      <c r="J222" s="115" t="s">
        <v>3657</v>
      </c>
      <c r="K222" s="116" t="s">
        <v>3658</v>
      </c>
      <c r="L222" s="115" t="s">
        <v>3659</v>
      </c>
      <c r="M222" s="116" t="s">
        <v>3660</v>
      </c>
      <c r="N222" s="115" t="s">
        <v>3661</v>
      </c>
      <c r="O222" s="116" t="s">
        <v>3662</v>
      </c>
      <c r="P222" s="123" t="s">
        <v>3663</v>
      </c>
      <c r="Q222" s="123" t="s">
        <v>3664</v>
      </c>
      <c r="R222" s="123" t="s">
        <v>3665</v>
      </c>
      <c r="S222" s="123" t="s">
        <v>92</v>
      </c>
      <c r="T222" s="115" t="s">
        <v>3666</v>
      </c>
      <c r="U222" s="116" t="s">
        <v>94</v>
      </c>
      <c r="V222" s="115" t="s">
        <v>3667</v>
      </c>
      <c r="W222" s="116" t="s">
        <v>3668</v>
      </c>
      <c r="X222" s="123" t="s">
        <v>3669</v>
      </c>
      <c r="Y222" s="123" t="s">
        <v>2956</v>
      </c>
      <c r="Z222" s="115" t="s">
        <v>3670</v>
      </c>
      <c r="AA222" s="116" t="s">
        <v>3671</v>
      </c>
    </row>
    <row r="223" spans="1:27" ht="80.099999999999994" customHeight="1" x14ac:dyDescent="0.25">
      <c r="A223" s="9" t="s">
        <v>3672</v>
      </c>
      <c r="B223" s="9">
        <v>220</v>
      </c>
      <c r="C223" s="9" t="s">
        <v>3023</v>
      </c>
      <c r="D223" s="9" t="s">
        <v>3024</v>
      </c>
      <c r="E223" s="9" t="s">
        <v>3631</v>
      </c>
      <c r="F223" s="9" t="s">
        <v>3673</v>
      </c>
      <c r="G223" s="114" t="s">
        <v>5048</v>
      </c>
      <c r="H223" s="126" t="s">
        <v>5283</v>
      </c>
      <c r="I223" s="123" t="s">
        <v>3675</v>
      </c>
      <c r="J223" s="115" t="s">
        <v>3676</v>
      </c>
      <c r="K223" s="116" t="s">
        <v>3677</v>
      </c>
      <c r="L223" s="115" t="s">
        <v>3678</v>
      </c>
      <c r="M223" s="116" t="s">
        <v>3679</v>
      </c>
      <c r="N223" s="115" t="s">
        <v>3680</v>
      </c>
      <c r="O223" s="116" t="s">
        <v>3681</v>
      </c>
      <c r="P223" s="123" t="s">
        <v>3682</v>
      </c>
      <c r="Q223" s="123" t="s">
        <v>3683</v>
      </c>
      <c r="R223" s="123" t="s">
        <v>3684</v>
      </c>
      <c r="S223" s="123" t="s">
        <v>92</v>
      </c>
      <c r="T223" s="115" t="s">
        <v>3685</v>
      </c>
      <c r="U223" s="116" t="s">
        <v>94</v>
      </c>
      <c r="V223" s="115" t="s">
        <v>3686</v>
      </c>
      <c r="W223" s="116" t="s">
        <v>3687</v>
      </c>
      <c r="X223" s="123" t="s">
        <v>3688</v>
      </c>
      <c r="Y223" s="123" t="s">
        <v>2956</v>
      </c>
      <c r="Z223" s="115" t="s">
        <v>3689</v>
      </c>
      <c r="AA223" s="116" t="s">
        <v>3690</v>
      </c>
    </row>
    <row r="224" spans="1:27" ht="80.099999999999994" customHeight="1" x14ac:dyDescent="0.25">
      <c r="A224" s="9" t="s">
        <v>3691</v>
      </c>
      <c r="B224" s="9">
        <v>221</v>
      </c>
      <c r="C224" s="9" t="s">
        <v>3023</v>
      </c>
      <c r="D224" s="9" t="s">
        <v>3024</v>
      </c>
      <c r="E224" s="9" t="s">
        <v>3025</v>
      </c>
      <c r="F224" s="9" t="s">
        <v>3692</v>
      </c>
      <c r="G224" s="114" t="s">
        <v>5049</v>
      </c>
      <c r="H224" s="126" t="s">
        <v>5284</v>
      </c>
      <c r="I224" s="123" t="s">
        <v>3695</v>
      </c>
      <c r="J224" s="115" t="s">
        <v>3696</v>
      </c>
      <c r="K224" s="116" t="s">
        <v>3697</v>
      </c>
      <c r="L224" s="115" t="s">
        <v>3698</v>
      </c>
      <c r="M224" s="116" t="s">
        <v>3699</v>
      </c>
      <c r="N224" s="115" t="s">
        <v>3700</v>
      </c>
      <c r="O224" s="116" t="s">
        <v>3701</v>
      </c>
      <c r="P224" s="123" t="s">
        <v>3702</v>
      </c>
      <c r="Q224" s="123" t="s">
        <v>3703</v>
      </c>
      <c r="R224" s="123" t="s">
        <v>3704</v>
      </c>
      <c r="S224" s="123" t="s">
        <v>3103</v>
      </c>
      <c r="T224" s="115" t="s">
        <v>3705</v>
      </c>
      <c r="U224" s="116" t="s">
        <v>94</v>
      </c>
      <c r="V224" s="115" t="s">
        <v>3706</v>
      </c>
      <c r="W224" s="116" t="s">
        <v>3707</v>
      </c>
      <c r="X224" s="123" t="s">
        <v>3708</v>
      </c>
      <c r="Y224" s="123" t="s">
        <v>3044</v>
      </c>
      <c r="Z224" s="115" t="s">
        <v>3709</v>
      </c>
      <c r="AA224" s="116" t="s">
        <v>3710</v>
      </c>
    </row>
    <row r="225" spans="1:27" ht="80.099999999999994" customHeight="1" x14ac:dyDescent="0.25">
      <c r="A225" s="9" t="s">
        <v>3711</v>
      </c>
      <c r="B225" s="9">
        <v>222</v>
      </c>
      <c r="C225" s="9" t="s">
        <v>73</v>
      </c>
      <c r="D225" s="9" t="s">
        <v>74</v>
      </c>
      <c r="E225" s="9" t="s">
        <v>3344</v>
      </c>
      <c r="F225" s="9" t="s">
        <v>3712</v>
      </c>
      <c r="G225" s="114" t="s">
        <v>5050</v>
      </c>
      <c r="H225" s="126" t="s">
        <v>5285</v>
      </c>
      <c r="I225" s="123" t="s">
        <v>3716</v>
      </c>
      <c r="J225" s="115" t="s">
        <v>3717</v>
      </c>
      <c r="K225" s="116" t="s">
        <v>3718</v>
      </c>
      <c r="L225" s="115" t="s">
        <v>3719</v>
      </c>
      <c r="M225" s="116" t="s">
        <v>3720</v>
      </c>
      <c r="N225" s="115" t="s">
        <v>3721</v>
      </c>
      <c r="O225" s="116" t="s">
        <v>3722</v>
      </c>
      <c r="P225" s="123" t="s">
        <v>3723</v>
      </c>
      <c r="Q225" s="123" t="s">
        <v>3724</v>
      </c>
      <c r="R225" s="123" t="s">
        <v>3725</v>
      </c>
      <c r="S225" s="123" t="s">
        <v>3726</v>
      </c>
      <c r="T225" s="115" t="s">
        <v>3727</v>
      </c>
      <c r="U225" s="116" t="s">
        <v>94</v>
      </c>
      <c r="V225" s="115" t="s">
        <v>3728</v>
      </c>
      <c r="W225" s="116" t="s">
        <v>3729</v>
      </c>
      <c r="X225" s="123" t="s">
        <v>3730</v>
      </c>
      <c r="Y225" s="123" t="s">
        <v>3212</v>
      </c>
      <c r="Z225" s="115" t="s">
        <v>3731</v>
      </c>
      <c r="AA225" s="116" t="s">
        <v>3732</v>
      </c>
    </row>
    <row r="226" spans="1:27" ht="80.099999999999994" customHeight="1" x14ac:dyDescent="0.25">
      <c r="A226" s="9" t="s">
        <v>3733</v>
      </c>
      <c r="B226" s="9">
        <v>223</v>
      </c>
      <c r="C226" s="9" t="s">
        <v>3023</v>
      </c>
      <c r="D226" s="9" t="s">
        <v>3024</v>
      </c>
      <c r="E226" s="9" t="s">
        <v>3238</v>
      </c>
      <c r="F226" s="9" t="s">
        <v>3734</v>
      </c>
      <c r="G226" s="114" t="s">
        <v>5051</v>
      </c>
      <c r="H226" s="126" t="s">
        <v>5286</v>
      </c>
      <c r="I226" s="123" t="s">
        <v>3737</v>
      </c>
      <c r="J226" s="115" t="s">
        <v>3738</v>
      </c>
      <c r="K226" s="116" t="s">
        <v>3739</v>
      </c>
      <c r="L226" s="115" t="s">
        <v>3740</v>
      </c>
      <c r="M226" s="116" t="s">
        <v>3741</v>
      </c>
      <c r="N226" s="115" t="s">
        <v>3742</v>
      </c>
      <c r="O226" s="116" t="s">
        <v>3743</v>
      </c>
      <c r="P226" s="123" t="s">
        <v>3744</v>
      </c>
      <c r="Q226" s="123" t="s">
        <v>3745</v>
      </c>
      <c r="R226" s="123" t="s">
        <v>3746</v>
      </c>
      <c r="S226" s="123" t="s">
        <v>3747</v>
      </c>
      <c r="T226" s="115" t="s">
        <v>3748</v>
      </c>
      <c r="U226" s="116" t="s">
        <v>94</v>
      </c>
      <c r="V226" s="115" t="s">
        <v>3749</v>
      </c>
      <c r="W226" s="116" t="s">
        <v>3750</v>
      </c>
      <c r="X226" s="123" t="s">
        <v>3751</v>
      </c>
      <c r="Y226" s="123" t="s">
        <v>2913</v>
      </c>
      <c r="Z226" s="115" t="s">
        <v>3752</v>
      </c>
      <c r="AA226" s="116" t="s">
        <v>3753</v>
      </c>
    </row>
    <row r="227" spans="1:27" ht="80.099999999999994" customHeight="1" x14ac:dyDescent="0.25">
      <c r="A227" s="9" t="s">
        <v>3754</v>
      </c>
      <c r="B227" s="9">
        <v>224</v>
      </c>
      <c r="C227" s="9" t="s">
        <v>3023</v>
      </c>
      <c r="D227" s="9" t="s">
        <v>3024</v>
      </c>
      <c r="E227" s="9" t="s">
        <v>3132</v>
      </c>
      <c r="F227" s="9" t="s">
        <v>3755</v>
      </c>
      <c r="G227" s="114" t="s">
        <v>5052</v>
      </c>
      <c r="H227" s="126" t="s">
        <v>5287</v>
      </c>
      <c r="I227" s="123" t="s">
        <v>3757</v>
      </c>
      <c r="J227" s="115" t="s">
        <v>3758</v>
      </c>
      <c r="K227" s="116" t="s">
        <v>3759</v>
      </c>
      <c r="L227" s="115" t="s">
        <v>3760</v>
      </c>
      <c r="M227" s="116" t="s">
        <v>3761</v>
      </c>
      <c r="N227" s="115" t="s">
        <v>3762</v>
      </c>
      <c r="O227" s="116" t="s">
        <v>3763</v>
      </c>
      <c r="P227" s="123" t="s">
        <v>3764</v>
      </c>
      <c r="Q227" s="123" t="s">
        <v>3765</v>
      </c>
      <c r="R227" s="123" t="s">
        <v>3766</v>
      </c>
      <c r="S227" s="123" t="s">
        <v>3767</v>
      </c>
      <c r="T227" s="115" t="s">
        <v>3768</v>
      </c>
      <c r="U227" s="116" t="s">
        <v>94</v>
      </c>
      <c r="V227" s="115" t="s">
        <v>3769</v>
      </c>
      <c r="W227" s="116" t="s">
        <v>3770</v>
      </c>
      <c r="X227" s="123" t="s">
        <v>3771</v>
      </c>
      <c r="Y227" s="123" t="s">
        <v>2956</v>
      </c>
      <c r="Z227" s="115" t="s">
        <v>3772</v>
      </c>
      <c r="AA227" s="116" t="s">
        <v>3773</v>
      </c>
    </row>
    <row r="228" spans="1:27" ht="80.099999999999994" customHeight="1" x14ac:dyDescent="0.25">
      <c r="A228" s="9" t="s">
        <v>3774</v>
      </c>
      <c r="B228" s="9">
        <v>225</v>
      </c>
      <c r="C228" s="9" t="s">
        <v>3023</v>
      </c>
      <c r="D228" s="9" t="s">
        <v>3024</v>
      </c>
      <c r="E228" s="9" t="s">
        <v>3451</v>
      </c>
      <c r="F228" s="9" t="s">
        <v>3775</v>
      </c>
      <c r="G228" s="114" t="s">
        <v>5053</v>
      </c>
      <c r="H228" s="126" t="s">
        <v>5288</v>
      </c>
      <c r="I228" s="123" t="s">
        <v>3778</v>
      </c>
      <c r="J228" s="115" t="s">
        <v>3779</v>
      </c>
      <c r="K228" s="116" t="s">
        <v>3780</v>
      </c>
      <c r="L228" s="115" t="s">
        <v>3781</v>
      </c>
      <c r="M228" s="116" t="s">
        <v>3782</v>
      </c>
      <c r="N228" s="115" t="s">
        <v>3783</v>
      </c>
      <c r="O228" s="116" t="s">
        <v>3784</v>
      </c>
      <c r="P228" s="123" t="s">
        <v>3785</v>
      </c>
      <c r="Q228" s="123" t="s">
        <v>3786</v>
      </c>
      <c r="R228" s="123" t="s">
        <v>3787</v>
      </c>
      <c r="S228" s="123" t="s">
        <v>92</v>
      </c>
      <c r="T228" s="115" t="s">
        <v>3788</v>
      </c>
      <c r="U228" s="116" t="s">
        <v>94</v>
      </c>
      <c r="V228" s="115" t="s">
        <v>3789</v>
      </c>
      <c r="W228" s="116" t="s">
        <v>3790</v>
      </c>
      <c r="X228" s="123" t="s">
        <v>3791</v>
      </c>
      <c r="Y228" s="123" t="s">
        <v>3792</v>
      </c>
      <c r="Z228" s="115" t="s">
        <v>3793</v>
      </c>
      <c r="AA228" s="116" t="s">
        <v>3794</v>
      </c>
    </row>
    <row r="229" spans="1:27" ht="80.099999999999994" customHeight="1" x14ac:dyDescent="0.25">
      <c r="A229" s="9" t="s">
        <v>3795</v>
      </c>
      <c r="B229" s="9">
        <v>226</v>
      </c>
      <c r="C229" s="9" t="s">
        <v>73</v>
      </c>
      <c r="D229" s="9" t="s">
        <v>74</v>
      </c>
      <c r="E229" s="9" t="s">
        <v>3344</v>
      </c>
      <c r="F229" s="9" t="s">
        <v>3796</v>
      </c>
      <c r="G229" s="114" t="s">
        <v>5054</v>
      </c>
      <c r="H229" s="126" t="s">
        <v>5289</v>
      </c>
      <c r="I229" s="123" t="s">
        <v>3800</v>
      </c>
      <c r="J229" s="115" t="s">
        <v>3801</v>
      </c>
      <c r="K229" s="116" t="s">
        <v>3802</v>
      </c>
      <c r="L229" s="115" t="s">
        <v>3803</v>
      </c>
      <c r="M229" s="116" t="s">
        <v>3804</v>
      </c>
      <c r="N229" s="115" t="s">
        <v>3805</v>
      </c>
      <c r="O229" s="116" t="s">
        <v>3806</v>
      </c>
      <c r="P229" s="123" t="s">
        <v>3807</v>
      </c>
      <c r="Q229" s="123" t="s">
        <v>3808</v>
      </c>
      <c r="R229" s="123" t="s">
        <v>3809</v>
      </c>
      <c r="S229" s="123" t="s">
        <v>3810</v>
      </c>
      <c r="T229" s="115" t="s">
        <v>3811</v>
      </c>
      <c r="U229" s="116" t="s">
        <v>94</v>
      </c>
      <c r="V229" s="115" t="s">
        <v>3812</v>
      </c>
      <c r="W229" s="116" t="s">
        <v>3813</v>
      </c>
      <c r="X229" s="123" t="s">
        <v>3814</v>
      </c>
      <c r="Y229" s="123" t="s">
        <v>2956</v>
      </c>
      <c r="Z229" s="115" t="s">
        <v>3815</v>
      </c>
      <c r="AA229" s="116" t="s">
        <v>3816</v>
      </c>
    </row>
    <row r="230" spans="1:27" ht="80.099999999999994" customHeight="1" x14ac:dyDescent="0.25">
      <c r="A230" s="9" t="s">
        <v>3817</v>
      </c>
      <c r="B230" s="9">
        <v>227</v>
      </c>
      <c r="C230" s="9" t="s">
        <v>3023</v>
      </c>
      <c r="D230" s="9" t="s">
        <v>3024</v>
      </c>
      <c r="E230" s="9" t="s">
        <v>3515</v>
      </c>
      <c r="F230" s="9" t="s">
        <v>3818</v>
      </c>
      <c r="G230" s="114" t="s">
        <v>5055</v>
      </c>
      <c r="H230" s="126" t="s">
        <v>5290</v>
      </c>
      <c r="I230" s="123" t="s">
        <v>3821</v>
      </c>
      <c r="J230" s="115" t="s">
        <v>3822</v>
      </c>
      <c r="K230" s="116" t="s">
        <v>3823</v>
      </c>
      <c r="L230" s="115" t="s">
        <v>3824</v>
      </c>
      <c r="M230" s="116" t="s">
        <v>3825</v>
      </c>
      <c r="N230" s="115" t="s">
        <v>3826</v>
      </c>
      <c r="O230" s="116" t="s">
        <v>3827</v>
      </c>
      <c r="P230" s="123" t="s">
        <v>3828</v>
      </c>
      <c r="Q230" s="123" t="s">
        <v>3829</v>
      </c>
      <c r="R230" s="123" t="s">
        <v>3830</v>
      </c>
      <c r="S230" s="123" t="s">
        <v>3103</v>
      </c>
      <c r="T230" s="115" t="s">
        <v>3831</v>
      </c>
      <c r="U230" s="116" t="s">
        <v>94</v>
      </c>
      <c r="V230" s="115" t="s">
        <v>3832</v>
      </c>
      <c r="W230" s="116" t="s">
        <v>3833</v>
      </c>
      <c r="X230" s="123" t="s">
        <v>3834</v>
      </c>
      <c r="Y230" s="123" t="s">
        <v>3835</v>
      </c>
      <c r="Z230" s="115" t="s">
        <v>3836</v>
      </c>
      <c r="AA230" s="116" t="s">
        <v>3837</v>
      </c>
    </row>
    <row r="231" spans="1:27" ht="80.099999999999994" customHeight="1" x14ac:dyDescent="0.25">
      <c r="A231" s="9" t="s">
        <v>3838</v>
      </c>
      <c r="B231" s="9">
        <v>228</v>
      </c>
      <c r="C231" s="9" t="s">
        <v>3023</v>
      </c>
      <c r="D231" s="9" t="s">
        <v>3024</v>
      </c>
      <c r="E231" s="9" t="s">
        <v>3238</v>
      </c>
      <c r="F231" s="9" t="s">
        <v>3839</v>
      </c>
      <c r="G231" s="114" t="s">
        <v>5056</v>
      </c>
      <c r="H231" s="126" t="s">
        <v>5291</v>
      </c>
      <c r="I231" s="123" t="s">
        <v>3842</v>
      </c>
      <c r="J231" s="115" t="s">
        <v>3843</v>
      </c>
      <c r="K231" s="116" t="s">
        <v>3844</v>
      </c>
      <c r="L231" s="115" t="s">
        <v>3845</v>
      </c>
      <c r="M231" s="116" t="s">
        <v>3846</v>
      </c>
      <c r="N231" s="115" t="s">
        <v>3847</v>
      </c>
      <c r="O231" s="116" t="s">
        <v>3848</v>
      </c>
      <c r="P231" s="123" t="s">
        <v>3849</v>
      </c>
      <c r="Q231" s="123" t="s">
        <v>3850</v>
      </c>
      <c r="R231" s="123" t="s">
        <v>3851</v>
      </c>
      <c r="S231" s="123" t="s">
        <v>92</v>
      </c>
      <c r="T231" s="115" t="s">
        <v>3852</v>
      </c>
      <c r="U231" s="116" t="s">
        <v>94</v>
      </c>
      <c r="V231" s="115" t="s">
        <v>3853</v>
      </c>
      <c r="W231" s="116" t="s">
        <v>3854</v>
      </c>
      <c r="X231" s="123" t="s">
        <v>3855</v>
      </c>
      <c r="Y231" s="123" t="s">
        <v>3856</v>
      </c>
      <c r="Z231" s="115" t="s">
        <v>3857</v>
      </c>
      <c r="AA231" s="116" t="s">
        <v>3858</v>
      </c>
    </row>
    <row r="232" spans="1:27" ht="80.099999999999994" customHeight="1" x14ac:dyDescent="0.25">
      <c r="A232" s="9" t="s">
        <v>3859</v>
      </c>
      <c r="B232" s="9">
        <v>229</v>
      </c>
      <c r="C232" s="9" t="s">
        <v>3023</v>
      </c>
      <c r="D232" s="9" t="s">
        <v>3024</v>
      </c>
      <c r="E232" s="9" t="s">
        <v>3132</v>
      </c>
      <c r="F232" s="9" t="s">
        <v>3860</v>
      </c>
      <c r="G232" s="114" t="s">
        <v>5057</v>
      </c>
      <c r="H232" s="126" t="s">
        <v>5292</v>
      </c>
      <c r="I232" s="123" t="s">
        <v>3864</v>
      </c>
      <c r="J232" s="115" t="s">
        <v>3865</v>
      </c>
      <c r="K232" s="116" t="s">
        <v>3866</v>
      </c>
      <c r="L232" s="115" t="s">
        <v>3867</v>
      </c>
      <c r="M232" s="116" t="s">
        <v>3868</v>
      </c>
      <c r="N232" s="115" t="s">
        <v>3869</v>
      </c>
      <c r="O232" s="116" t="s">
        <v>3870</v>
      </c>
      <c r="P232" s="123" t="s">
        <v>3871</v>
      </c>
      <c r="Q232" s="123" t="s">
        <v>3872</v>
      </c>
      <c r="R232" s="123" t="s">
        <v>3873</v>
      </c>
      <c r="S232" s="123" t="s">
        <v>3874</v>
      </c>
      <c r="T232" s="115" t="s">
        <v>3875</v>
      </c>
      <c r="U232" s="116" t="s">
        <v>94</v>
      </c>
      <c r="V232" s="115" t="s">
        <v>3876</v>
      </c>
      <c r="W232" s="116" t="s">
        <v>3877</v>
      </c>
      <c r="X232" s="123" t="s">
        <v>3878</v>
      </c>
      <c r="Y232" s="123" t="s">
        <v>2956</v>
      </c>
      <c r="Z232" s="115" t="s">
        <v>3879</v>
      </c>
      <c r="AA232" s="116" t="s">
        <v>3880</v>
      </c>
    </row>
    <row r="233" spans="1:27" ht="80.099999999999994" customHeight="1" x14ac:dyDescent="0.25">
      <c r="A233" s="9" t="s">
        <v>3881</v>
      </c>
      <c r="B233" s="9">
        <v>230</v>
      </c>
      <c r="C233" s="9" t="s">
        <v>3023</v>
      </c>
      <c r="D233" s="9" t="s">
        <v>3024</v>
      </c>
      <c r="E233" s="9" t="s">
        <v>2847</v>
      </c>
      <c r="F233" s="9" t="s">
        <v>3882</v>
      </c>
      <c r="G233" s="114" t="s">
        <v>5058</v>
      </c>
      <c r="H233" s="126" t="s">
        <v>5293</v>
      </c>
      <c r="I233" s="123" t="s">
        <v>3885</v>
      </c>
      <c r="J233" s="115" t="s">
        <v>3886</v>
      </c>
      <c r="K233" s="116" t="s">
        <v>3887</v>
      </c>
      <c r="L233" s="115" t="s">
        <v>3888</v>
      </c>
      <c r="M233" s="116" t="s">
        <v>3889</v>
      </c>
      <c r="N233" s="115" t="s">
        <v>3890</v>
      </c>
      <c r="O233" s="116" t="s">
        <v>3891</v>
      </c>
      <c r="P233" s="123" t="s">
        <v>3892</v>
      </c>
      <c r="Q233" s="123" t="s">
        <v>3893</v>
      </c>
      <c r="R233" s="123" t="s">
        <v>3894</v>
      </c>
      <c r="S233" s="123" t="s">
        <v>3895</v>
      </c>
      <c r="T233" s="115" t="s">
        <v>3896</v>
      </c>
      <c r="U233" s="116" t="s">
        <v>94</v>
      </c>
      <c r="V233" s="115" t="s">
        <v>3897</v>
      </c>
      <c r="W233" s="116" t="s">
        <v>3898</v>
      </c>
      <c r="X233" s="123" t="s">
        <v>3899</v>
      </c>
      <c r="Y233" s="123" t="s">
        <v>3511</v>
      </c>
      <c r="Z233" s="115" t="s">
        <v>3900</v>
      </c>
      <c r="AA233" s="116" t="s">
        <v>3901</v>
      </c>
    </row>
    <row r="234" spans="1:27" ht="80.099999999999994" customHeight="1" x14ac:dyDescent="0.25">
      <c r="A234" s="9" t="s">
        <v>3902</v>
      </c>
      <c r="B234" s="9">
        <v>231</v>
      </c>
      <c r="C234" s="9" t="s">
        <v>3023</v>
      </c>
      <c r="D234" s="9" t="s">
        <v>3024</v>
      </c>
      <c r="E234" s="9" t="s">
        <v>3025</v>
      </c>
      <c r="F234" s="9" t="s">
        <v>3903</v>
      </c>
      <c r="G234" s="114" t="s">
        <v>5059</v>
      </c>
      <c r="H234" s="126" t="s">
        <v>5294</v>
      </c>
      <c r="I234" s="123" t="s">
        <v>3906</v>
      </c>
      <c r="J234" s="115" t="s">
        <v>3907</v>
      </c>
      <c r="K234" s="116" t="s">
        <v>3908</v>
      </c>
      <c r="L234" s="115" t="s">
        <v>3909</v>
      </c>
      <c r="M234" s="116" t="s">
        <v>3910</v>
      </c>
      <c r="N234" s="115" t="s">
        <v>3911</v>
      </c>
      <c r="O234" s="116" t="s">
        <v>3912</v>
      </c>
      <c r="P234" s="123" t="s">
        <v>3913</v>
      </c>
      <c r="Q234" s="123" t="s">
        <v>3914</v>
      </c>
      <c r="R234" s="123" t="s">
        <v>3915</v>
      </c>
      <c r="S234" s="123" t="s">
        <v>92</v>
      </c>
      <c r="T234" s="115" t="s">
        <v>3916</v>
      </c>
      <c r="U234" s="116" t="s">
        <v>94</v>
      </c>
      <c r="V234" s="115" t="s">
        <v>3917</v>
      </c>
      <c r="W234" s="116" t="s">
        <v>3918</v>
      </c>
      <c r="X234" s="123" t="s">
        <v>3919</v>
      </c>
      <c r="Y234" s="123" t="s">
        <v>2867</v>
      </c>
      <c r="Z234" s="115" t="s">
        <v>3920</v>
      </c>
      <c r="AA234" s="116" t="s">
        <v>3921</v>
      </c>
    </row>
    <row r="235" spans="1:27" ht="80.099999999999994" customHeight="1" x14ac:dyDescent="0.25">
      <c r="A235" s="9" t="s">
        <v>3922</v>
      </c>
      <c r="B235" s="9">
        <v>232</v>
      </c>
      <c r="C235" s="9" t="s">
        <v>73</v>
      </c>
      <c r="D235" s="9" t="s">
        <v>74</v>
      </c>
      <c r="E235" s="9" t="s">
        <v>3344</v>
      </c>
      <c r="F235" s="9" t="s">
        <v>3923</v>
      </c>
      <c r="G235" s="114" t="s">
        <v>5060</v>
      </c>
      <c r="H235" s="126" t="s">
        <v>5295</v>
      </c>
      <c r="I235" s="123" t="s">
        <v>3927</v>
      </c>
      <c r="J235" s="115" t="s">
        <v>3928</v>
      </c>
      <c r="K235" s="116" t="s">
        <v>3929</v>
      </c>
      <c r="L235" s="115" t="s">
        <v>3930</v>
      </c>
      <c r="M235" s="116" t="s">
        <v>3931</v>
      </c>
      <c r="N235" s="115" t="s">
        <v>3932</v>
      </c>
      <c r="O235" s="116" t="s">
        <v>3933</v>
      </c>
      <c r="P235" s="123" t="s">
        <v>3934</v>
      </c>
      <c r="Q235" s="123" t="s">
        <v>3935</v>
      </c>
      <c r="R235" s="123" t="s">
        <v>3936</v>
      </c>
      <c r="S235" s="123" t="s">
        <v>1670</v>
      </c>
      <c r="T235" s="115" t="s">
        <v>3937</v>
      </c>
      <c r="U235" s="116" t="s">
        <v>94</v>
      </c>
      <c r="V235" s="115" t="s">
        <v>3938</v>
      </c>
      <c r="W235" s="116" t="s">
        <v>3939</v>
      </c>
      <c r="X235" s="123" t="s">
        <v>3940</v>
      </c>
      <c r="Y235" s="123" t="s">
        <v>2956</v>
      </c>
      <c r="Z235" s="115" t="s">
        <v>3941</v>
      </c>
      <c r="AA235" s="116" t="s">
        <v>3942</v>
      </c>
    </row>
    <row r="236" spans="1:27" ht="80.099999999999994" customHeight="1" x14ac:dyDescent="0.25">
      <c r="A236" s="9" t="s">
        <v>3943</v>
      </c>
      <c r="B236" s="9">
        <v>233</v>
      </c>
      <c r="C236" s="9" t="s">
        <v>3023</v>
      </c>
      <c r="D236" s="9" t="s">
        <v>3024</v>
      </c>
      <c r="E236" s="9" t="s">
        <v>3515</v>
      </c>
      <c r="F236" s="9" t="s">
        <v>3944</v>
      </c>
      <c r="G236" s="114" t="s">
        <v>5061</v>
      </c>
      <c r="H236" s="126" t="s">
        <v>5296</v>
      </c>
      <c r="I236" s="123" t="s">
        <v>3949</v>
      </c>
      <c r="J236" s="115" t="s">
        <v>3950</v>
      </c>
      <c r="K236" s="116" t="s">
        <v>3951</v>
      </c>
      <c r="L236" s="115" t="s">
        <v>3952</v>
      </c>
      <c r="M236" s="116" t="s">
        <v>3953</v>
      </c>
      <c r="N236" s="115" t="s">
        <v>3954</v>
      </c>
      <c r="O236" s="116" t="s">
        <v>3955</v>
      </c>
      <c r="P236" s="123" t="s">
        <v>3956</v>
      </c>
      <c r="Q236" s="123" t="s">
        <v>3957</v>
      </c>
      <c r="R236" s="123" t="s">
        <v>3958</v>
      </c>
      <c r="S236" s="123" t="s">
        <v>92</v>
      </c>
      <c r="T236" s="115" t="s">
        <v>3959</v>
      </c>
      <c r="U236" s="116" t="s">
        <v>94</v>
      </c>
      <c r="V236" s="115" t="s">
        <v>3960</v>
      </c>
      <c r="W236" s="116" t="s">
        <v>3961</v>
      </c>
      <c r="X236" s="123" t="s">
        <v>3962</v>
      </c>
      <c r="Y236" s="123" t="s">
        <v>2956</v>
      </c>
      <c r="Z236" s="115" t="s">
        <v>3963</v>
      </c>
      <c r="AA236" s="116" t="s">
        <v>3964</v>
      </c>
    </row>
    <row r="237" spans="1:27" ht="80.099999999999994" customHeight="1" x14ac:dyDescent="0.25">
      <c r="A237" s="9" t="s">
        <v>3965</v>
      </c>
      <c r="B237" s="9">
        <v>234</v>
      </c>
      <c r="C237" s="9" t="s">
        <v>3023</v>
      </c>
      <c r="D237" s="9" t="s">
        <v>3024</v>
      </c>
      <c r="E237" s="9" t="s">
        <v>3631</v>
      </c>
      <c r="F237" s="9" t="s">
        <v>3966</v>
      </c>
      <c r="G237" s="114" t="s">
        <v>5062</v>
      </c>
      <c r="H237" s="126" t="s">
        <v>5297</v>
      </c>
      <c r="I237" s="123" t="s">
        <v>3970</v>
      </c>
      <c r="J237" s="115" t="s">
        <v>3971</v>
      </c>
      <c r="K237" s="116" t="s">
        <v>3972</v>
      </c>
      <c r="L237" s="115" t="s">
        <v>3973</v>
      </c>
      <c r="M237" s="116" t="s">
        <v>3974</v>
      </c>
      <c r="N237" s="115" t="s">
        <v>3975</v>
      </c>
      <c r="O237" s="116" t="s">
        <v>3976</v>
      </c>
      <c r="P237" s="123" t="s">
        <v>3977</v>
      </c>
      <c r="Q237" s="123" t="s">
        <v>3978</v>
      </c>
      <c r="R237" s="123" t="s">
        <v>3979</v>
      </c>
      <c r="S237" s="123" t="s">
        <v>92</v>
      </c>
      <c r="T237" s="115" t="s">
        <v>3980</v>
      </c>
      <c r="U237" s="116" t="s">
        <v>94</v>
      </c>
      <c r="V237" s="115" t="s">
        <v>3981</v>
      </c>
      <c r="W237" s="116" t="s">
        <v>3982</v>
      </c>
      <c r="X237" s="123" t="s">
        <v>3983</v>
      </c>
      <c r="Y237" s="123" t="s">
        <v>2956</v>
      </c>
      <c r="Z237" s="115" t="s">
        <v>3984</v>
      </c>
      <c r="AA237" s="116" t="s">
        <v>3985</v>
      </c>
    </row>
    <row r="238" spans="1:27" ht="80.099999999999994" customHeight="1" x14ac:dyDescent="0.25">
      <c r="A238" s="9" t="s">
        <v>3986</v>
      </c>
      <c r="B238" s="9">
        <v>235</v>
      </c>
      <c r="C238" s="9" t="s">
        <v>3023</v>
      </c>
      <c r="D238" s="9" t="s">
        <v>3024</v>
      </c>
      <c r="E238" s="9" t="s">
        <v>3631</v>
      </c>
      <c r="F238" s="9" t="s">
        <v>3987</v>
      </c>
      <c r="G238" s="114" t="s">
        <v>5063</v>
      </c>
      <c r="H238" s="126" t="s">
        <v>5298</v>
      </c>
      <c r="I238" s="123" t="s">
        <v>3991</v>
      </c>
      <c r="J238" s="115" t="s">
        <v>3992</v>
      </c>
      <c r="K238" s="116" t="s">
        <v>3993</v>
      </c>
      <c r="L238" s="115" t="s">
        <v>3994</v>
      </c>
      <c r="M238" s="116" t="s">
        <v>3995</v>
      </c>
      <c r="N238" s="115" t="s">
        <v>3996</v>
      </c>
      <c r="O238" s="116" t="s">
        <v>3997</v>
      </c>
      <c r="P238" s="123" t="s">
        <v>3998</v>
      </c>
      <c r="Q238" s="123" t="s">
        <v>3999</v>
      </c>
      <c r="R238" s="123" t="s">
        <v>4000</v>
      </c>
      <c r="S238" s="123" t="s">
        <v>92</v>
      </c>
      <c r="T238" s="115" t="s">
        <v>4001</v>
      </c>
      <c r="U238" s="116" t="s">
        <v>94</v>
      </c>
      <c r="V238" s="115" t="s">
        <v>4002</v>
      </c>
      <c r="W238" s="116" t="s">
        <v>4003</v>
      </c>
      <c r="X238" s="123" t="s">
        <v>4004</v>
      </c>
      <c r="Y238" s="123" t="s">
        <v>2913</v>
      </c>
      <c r="Z238" s="115" t="s">
        <v>4005</v>
      </c>
      <c r="AA238" s="116" t="s">
        <v>4006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MOTEUR_TEXTURES</vt:lpstr>
      <vt:lpstr>Questions.Réponses </vt:lpstr>
      <vt:lpstr>Matrice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2026-06-07T15:42:09Z</dcterms:created>
  <dcterms:modified xsi:type="dcterms:W3CDTF">2026-06-08T09:51:36Z</dcterms:modified>
</cp:coreProperties>
</file>